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61" i="1"/>
  <c r="A161"/>
  <c r="L160"/>
  <c r="J160"/>
  <c r="I160"/>
  <c r="H160"/>
  <c r="G160"/>
  <c r="F160"/>
  <c r="B154"/>
  <c r="A154"/>
  <c r="L153"/>
  <c r="J153"/>
  <c r="J161" s="1"/>
  <c r="I153"/>
  <c r="I161" s="1"/>
  <c r="H153"/>
  <c r="H161" s="1"/>
  <c r="G153"/>
  <c r="G161" s="1"/>
  <c r="F153"/>
  <c r="F161" s="1"/>
  <c r="B145"/>
  <c r="A145"/>
  <c r="L144"/>
  <c r="J144"/>
  <c r="I144"/>
  <c r="H144"/>
  <c r="G144"/>
  <c r="F144"/>
  <c r="L138"/>
  <c r="L145" s="1"/>
  <c r="J138"/>
  <c r="J145" s="1"/>
  <c r="I138"/>
  <c r="I145" s="1"/>
  <c r="H138"/>
  <c r="H145" s="1"/>
  <c r="G138"/>
  <c r="G145" s="1"/>
  <c r="F138"/>
  <c r="F145" s="1"/>
  <c r="B131"/>
  <c r="A131"/>
  <c r="L130"/>
  <c r="J130"/>
  <c r="I130"/>
  <c r="H130"/>
  <c r="G130"/>
  <c r="F130"/>
  <c r="L123"/>
  <c r="L131" s="1"/>
  <c r="J123"/>
  <c r="J131" s="1"/>
  <c r="I123"/>
  <c r="I131" s="1"/>
  <c r="H123"/>
  <c r="H131" s="1"/>
  <c r="G123"/>
  <c r="G131" s="1"/>
  <c r="F123"/>
  <c r="F131" s="1"/>
  <c r="B115"/>
  <c r="A115"/>
  <c r="L114"/>
  <c r="J114"/>
  <c r="I114"/>
  <c r="H114"/>
  <c r="G114"/>
  <c r="F114"/>
  <c r="L107"/>
  <c r="L115" s="1"/>
  <c r="J107"/>
  <c r="J115" s="1"/>
  <c r="I107"/>
  <c r="I115" s="1"/>
  <c r="H107"/>
  <c r="H115" s="1"/>
  <c r="G107"/>
  <c r="G115" s="1"/>
  <c r="F107"/>
  <c r="F115" s="1"/>
  <c r="B100"/>
  <c r="A100"/>
  <c r="L99"/>
  <c r="J99"/>
  <c r="I99"/>
  <c r="H99"/>
  <c r="G99"/>
  <c r="F99"/>
  <c r="L92"/>
  <c r="J92"/>
  <c r="J100" s="1"/>
  <c r="I92"/>
  <c r="I100" s="1"/>
  <c r="H92"/>
  <c r="H100" s="1"/>
  <c r="G92"/>
  <c r="G100" s="1"/>
  <c r="F92"/>
  <c r="F100" s="1"/>
  <c r="B84"/>
  <c r="A84"/>
  <c r="L83"/>
  <c r="J83"/>
  <c r="I83"/>
  <c r="H83"/>
  <c r="G83"/>
  <c r="F83"/>
  <c r="L75"/>
  <c r="J75"/>
  <c r="J84" s="1"/>
  <c r="I75"/>
  <c r="I84" s="1"/>
  <c r="H75"/>
  <c r="H84" s="1"/>
  <c r="G75"/>
  <c r="G84" s="1"/>
  <c r="F75"/>
  <c r="F84" s="1"/>
  <c r="B68"/>
  <c r="A68"/>
  <c r="L67"/>
  <c r="J67"/>
  <c r="I67"/>
  <c r="H67"/>
  <c r="G67"/>
  <c r="F67"/>
  <c r="L60"/>
  <c r="J60"/>
  <c r="J68" s="1"/>
  <c r="I60"/>
  <c r="I68" s="1"/>
  <c r="H60"/>
  <c r="H68" s="1"/>
  <c r="G60"/>
  <c r="G68" s="1"/>
  <c r="F60"/>
  <c r="F68" s="1"/>
  <c r="B52"/>
  <c r="A52"/>
  <c r="L51"/>
  <c r="J51"/>
  <c r="I51"/>
  <c r="H51"/>
  <c r="G51"/>
  <c r="F51"/>
  <c r="L44"/>
  <c r="J44"/>
  <c r="J52" s="1"/>
  <c r="I44"/>
  <c r="I52" s="1"/>
  <c r="H44"/>
  <c r="H52" s="1"/>
  <c r="G44"/>
  <c r="G52" s="1"/>
  <c r="F44"/>
  <c r="F52" s="1"/>
  <c r="B37"/>
  <c r="A37"/>
  <c r="L36"/>
  <c r="J36"/>
  <c r="I36"/>
  <c r="H36"/>
  <c r="G36"/>
  <c r="F36"/>
  <c r="L29"/>
  <c r="J29"/>
  <c r="I29"/>
  <c r="I37" s="1"/>
  <c r="H29"/>
  <c r="G29"/>
  <c r="G37" s="1"/>
  <c r="F29"/>
  <c r="F37" s="1"/>
  <c r="B21"/>
  <c r="A21"/>
  <c r="L20"/>
  <c r="J20"/>
  <c r="I20"/>
  <c r="H20"/>
  <c r="G20"/>
  <c r="F20"/>
  <c r="L13"/>
  <c r="J13"/>
  <c r="J21" s="1"/>
  <c r="I13"/>
  <c r="H13"/>
  <c r="H21" s="1"/>
  <c r="G13"/>
  <c r="G21" s="1"/>
  <c r="F13"/>
  <c r="F21" s="1"/>
  <c r="F162" s="1"/>
  <c r="L161" l="1"/>
  <c r="G162"/>
  <c r="J37"/>
  <c r="J162" s="1"/>
  <c r="I21"/>
  <c r="I162" s="1"/>
  <c r="L100"/>
  <c r="L84"/>
  <c r="L68"/>
  <c r="L52"/>
  <c r="H37"/>
  <c r="H162" s="1"/>
  <c r="L37"/>
  <c r="L21"/>
  <c r="L162" l="1"/>
</calcChain>
</file>

<file path=xl/sharedStrings.xml><?xml version="1.0" encoding="utf-8"?>
<sst xmlns="http://schemas.openxmlformats.org/spreadsheetml/2006/main" count="439" uniqueCount="157">
  <si>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</si>
  <si>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</si>
  <si>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</si>
  <si>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</si>
  <si>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</si>
  <si>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</si>
  <si>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</si>
  <si>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</si>
  <si>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</si>
  <si>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</si>
  <si>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</si>
  <si>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</si>
  <si>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</si>
  <si>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</si>
  <si>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</si>
  <si>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</si>
  <si>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</si>
  <si>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</si>
  <si>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</si>
  <si>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</si>
  <si>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</si>
  <si>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</si>
  <si>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</si>
  <si>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</si>
  <si>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</si>
  <si>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</si>
  <si>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</si>
  <si>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</si>
  <si>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</si>
  <si>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</si>
  <si>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</si>
  <si>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</si>
  <si>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</si>
  <si>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</si>
  <si>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</si>
  <si>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</si>
  <si>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</si>
  <si>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МОУ ИРМО "Галкинская НОШ"</t>
  </si>
  <si>
    <t>омлет натуральный</t>
  </si>
  <si>
    <t>54-1о-2020 новосибирск</t>
  </si>
  <si>
    <t>напиток витаминизированный "Витошка"</t>
  </si>
  <si>
    <t>пв</t>
  </si>
  <si>
    <t>ржаной</t>
  </si>
  <si>
    <t>пшеничный</t>
  </si>
  <si>
    <t>груша</t>
  </si>
  <si>
    <t>сыр в нарезке</t>
  </si>
  <si>
    <t>54-1з-2020 новосибирск</t>
  </si>
  <si>
    <t>суп рассольник "Ленинградский"</t>
  </si>
  <si>
    <t>54-3с-2020 новосибирск</t>
  </si>
  <si>
    <t>шницель из говядины</t>
  </si>
  <si>
    <t>капуста тушеная</t>
  </si>
  <si>
    <t>54-8г-2020 новосибирск</t>
  </si>
  <si>
    <t>кофейный напиток с молоком</t>
  </si>
  <si>
    <t>54-2гн-2020 новосибирск</t>
  </si>
  <si>
    <t>обед</t>
  </si>
  <si>
    <t>макароны отварные с овощами и консервированным горошком</t>
  </si>
  <si>
    <t>54-1г-2020 новосибирск</t>
  </si>
  <si>
    <t>голубцы ленивые</t>
  </si>
  <si>
    <t>чай черный с сахаром</t>
  </si>
  <si>
    <t xml:space="preserve">хлеб </t>
  </si>
  <si>
    <t>банан</t>
  </si>
  <si>
    <t>54-18с-2020 новосибирск</t>
  </si>
  <si>
    <t>каша перловая рассыпчатая</t>
  </si>
  <si>
    <t>54-5г-2020 новосибирск</t>
  </si>
  <si>
    <t>сок фруктовый</t>
  </si>
  <si>
    <t>запеканка из творога</t>
  </si>
  <si>
    <t>54-1т-2020 новосибирск</t>
  </si>
  <si>
    <t>какао с молоком</t>
  </si>
  <si>
    <t>№693 москва</t>
  </si>
  <si>
    <t>яблоко</t>
  </si>
  <si>
    <t>повидло фруктовое</t>
  </si>
  <si>
    <t>суп картофельный с горохом</t>
  </si>
  <si>
    <t>№42 пермь</t>
  </si>
  <si>
    <t>овощи в молочном соусе с зеленым горошком</t>
  </si>
  <si>
    <t>№ 525 москва</t>
  </si>
  <si>
    <t>кисель из кураги</t>
  </si>
  <si>
    <t>№ 643 москва</t>
  </si>
  <si>
    <t xml:space="preserve"> </t>
  </si>
  <si>
    <t>каша овсянная молочная с изюмом</t>
  </si>
  <si>
    <t>54-10к-2020 новосибирск</t>
  </si>
  <si>
    <t>чай с грушей и апельсином</t>
  </si>
  <si>
    <t>54-14гн-2020 новосибирск</t>
  </si>
  <si>
    <t>йогурт питьевой</t>
  </si>
  <si>
    <t>зефир</t>
  </si>
  <si>
    <t>мандарин</t>
  </si>
  <si>
    <t>суп рыбный с рыбными консервами</t>
  </si>
  <si>
    <t>54-2с-2020 новосибирск</t>
  </si>
  <si>
    <t>котлеты из говядины</t>
  </si>
  <si>
    <t>рагу из овощей</t>
  </si>
  <si>
    <t>54-9г-2020 новосибирск</t>
  </si>
  <si>
    <t>компот из сухофруктов</t>
  </si>
  <si>
    <t>54-7хн-2020 новосибирск</t>
  </si>
  <si>
    <t>вареники с картофелем со сметаной пф</t>
  </si>
  <si>
    <t>витаминизированный напиток "Витошка"</t>
  </si>
  <si>
    <t>курага</t>
  </si>
  <si>
    <t>снежок</t>
  </si>
  <si>
    <t>щи со сметаной</t>
  </si>
  <si>
    <t>№ 124 Москва</t>
  </si>
  <si>
    <t>омлет с натуральным горошком</t>
  </si>
  <si>
    <t>фрукт</t>
  </si>
  <si>
    <t>чай с молоком и сахаром</t>
  </si>
  <si>
    <t xml:space="preserve">54-6гн-2020 новосибирск </t>
  </si>
  <si>
    <t>каша гречневая рассыпчатая</t>
  </si>
  <si>
    <t>54-4г-2020 новосибирск</t>
  </si>
  <si>
    <t>чай с лимоном и сахаром</t>
  </si>
  <si>
    <t>54-3гн-2020 новосибирск</t>
  </si>
  <si>
    <t>54-4з-2020 новосибирск</t>
  </si>
  <si>
    <t>мармелад</t>
  </si>
  <si>
    <t>суп картофельный с макаронными изделиями</t>
  </si>
  <si>
    <t>54-7с-2020 новосибирск</t>
  </si>
  <si>
    <t>тефтели</t>
  </si>
  <si>
    <t>картофель тушеный</t>
  </si>
  <si>
    <t>№216 Москва</t>
  </si>
  <si>
    <t>котлета куриная</t>
  </si>
  <si>
    <t>чай с сахаром</t>
  </si>
  <si>
    <t>суп крестьянский с крупой перловой</t>
  </si>
  <si>
    <t>54-10с-2020 новосибирск</t>
  </si>
  <si>
    <t xml:space="preserve">суп рисовый молочный </t>
  </si>
  <si>
    <t>54-18к-2020 новосибирск</t>
  </si>
  <si>
    <t>54-9гн-2020 новосибирск</t>
  </si>
  <si>
    <t>баранка</t>
  </si>
  <si>
    <t>суп картофельный с клёцками</t>
  </si>
  <si>
    <t>54-6с-2020 новосибирск</t>
  </si>
  <si>
    <t>шницель из говядины п/ф</t>
  </si>
  <si>
    <t>№525 Москва</t>
  </si>
  <si>
    <t>№643 Москва</t>
  </si>
  <si>
    <t>пельмени отварные со сметаной</t>
  </si>
  <si>
    <t xml:space="preserve">борщ с капустой с картофелем со сметаной </t>
  </si>
  <si>
    <t>запеканка картофельная с говядиной</t>
  </si>
  <si>
    <t>54-13м-2020 новосибирск</t>
  </si>
  <si>
    <t>компот из малины</t>
  </si>
  <si>
    <t>54-8хн-2020 новосибирск</t>
  </si>
  <si>
    <t>котлета из говядины</t>
  </si>
  <si>
    <t>апельсин</t>
  </si>
  <si>
    <t>суп из овощей</t>
  </si>
  <si>
    <t>54-17с-2020 новосибирск</t>
  </si>
  <si>
    <t>макароны отварные с овощами и зеленым горошком</t>
  </si>
  <si>
    <t>№693 Москва</t>
  </si>
  <si>
    <t>батон</t>
  </si>
  <si>
    <t>венегрет с растительным маслом</t>
  </si>
  <si>
    <t>54-16з-2020 новосибирск</t>
  </si>
  <si>
    <t>салат из белокачанной капусты с морковью</t>
  </si>
  <si>
    <t>54-8з-2020 новосибирск</t>
  </si>
  <si>
    <t>суп свекольник со сметаной</t>
  </si>
  <si>
    <t>котлеты рыбные из красной рыбы</t>
  </si>
  <si>
    <t>котлеты рыбные (минтай) п/ф</t>
  </si>
  <si>
    <t>салат из свеклы отварной</t>
  </si>
  <si>
    <t>54-13з-2020 новосибирск</t>
  </si>
  <si>
    <t>салат из свеклы отварной с солёным огурцом</t>
  </si>
  <si>
    <t xml:space="preserve">ряженка </t>
  </si>
  <si>
    <t>салат из свеклы с изюмом</t>
  </si>
  <si>
    <t>№20 пермь</t>
  </si>
  <si>
    <t>каша молочная "Дружба"</t>
  </si>
  <si>
    <t>54-16кг-2020 новосибирск</t>
  </si>
  <si>
    <t>котлета рыбная (горбуша) п/ф</t>
  </si>
  <si>
    <t>директор</t>
  </si>
  <si>
    <t>Рудомаха С.И.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</si>
</sst>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62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P14" sqref="P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37</v>
      </c>
      <c r="D1" s="56"/>
      <c r="E1" s="56"/>
      <c r="F1" s="12" t="s">
        <v>16</v>
      </c>
      <c r="G1" s="2" t="s">
        <v>17</v>
      </c>
      <c r="H1" s="57" t="s">
        <v>155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156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34</v>
      </c>
      <c r="I4" s="47" t="s">
        <v>35</v>
      </c>
      <c r="J4" s="47" t="s">
        <v>36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51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150</v>
      </c>
      <c r="G6" s="40">
        <v>12.61</v>
      </c>
      <c r="H6" s="40">
        <v>19.329999999999998</v>
      </c>
      <c r="I6" s="40">
        <v>3.15</v>
      </c>
      <c r="J6" s="40">
        <v>237.01</v>
      </c>
      <c r="K6" s="41" t="s">
        <v>39</v>
      </c>
      <c r="L6" s="40">
        <v>28.5</v>
      </c>
    </row>
    <row r="7" spans="1:12" ht="15">
      <c r="A7" s="23"/>
      <c r="B7" s="15"/>
      <c r="C7" s="11"/>
      <c r="D7" s="7" t="s">
        <v>22</v>
      </c>
      <c r="E7" s="42" t="s">
        <v>40</v>
      </c>
      <c r="F7" s="43">
        <v>180</v>
      </c>
      <c r="G7" s="43">
        <v>0</v>
      </c>
      <c r="H7" s="43">
        <v>0</v>
      </c>
      <c r="I7" s="43">
        <v>18.82</v>
      </c>
      <c r="J7" s="43">
        <v>71.28</v>
      </c>
      <c r="K7" s="44" t="s">
        <v>41</v>
      </c>
      <c r="L7" s="43">
        <v>7.38</v>
      </c>
    </row>
    <row r="8" spans="1:12" ht="15">
      <c r="A8" s="23"/>
      <c r="B8" s="15"/>
      <c r="C8" s="11"/>
      <c r="D8" s="7" t="s">
        <v>23</v>
      </c>
      <c r="E8" s="42" t="s">
        <v>42</v>
      </c>
      <c r="F8" s="43">
        <v>20</v>
      </c>
      <c r="G8" s="43">
        <v>1.62</v>
      </c>
      <c r="H8" s="43">
        <v>0.68</v>
      </c>
      <c r="I8" s="43">
        <v>8.44</v>
      </c>
      <c r="J8" s="43">
        <v>46.36</v>
      </c>
      <c r="K8" s="44" t="s">
        <v>41</v>
      </c>
      <c r="L8" s="43">
        <v>1.59</v>
      </c>
    </row>
    <row r="9" spans="1:12" ht="15">
      <c r="A9" s="23"/>
      <c r="B9" s="15"/>
      <c r="C9" s="11"/>
      <c r="D9" s="7" t="s">
        <v>59</v>
      </c>
      <c r="E9" s="42" t="s">
        <v>138</v>
      </c>
      <c r="F9" s="43">
        <v>40</v>
      </c>
      <c r="G9" s="43">
        <v>3</v>
      </c>
      <c r="H9" s="43">
        <v>1.2</v>
      </c>
      <c r="I9" s="43">
        <v>20.6</v>
      </c>
      <c r="J9" s="43">
        <v>105.2</v>
      </c>
      <c r="K9" s="44" t="s">
        <v>41</v>
      </c>
      <c r="L9" s="43">
        <v>6.25</v>
      </c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0.3</v>
      </c>
      <c r="I10" s="43">
        <v>10.3</v>
      </c>
      <c r="J10" s="43">
        <v>45.5</v>
      </c>
      <c r="K10" s="44"/>
      <c r="L10" s="43">
        <v>19</v>
      </c>
    </row>
    <row r="11" spans="1:12" ht="38.25">
      <c r="A11" s="23"/>
      <c r="B11" s="15"/>
      <c r="C11" s="11"/>
      <c r="D11" s="6"/>
      <c r="E11" s="42" t="s">
        <v>45</v>
      </c>
      <c r="F11" s="43">
        <v>20</v>
      </c>
      <c r="G11" s="43">
        <v>4.68</v>
      </c>
      <c r="H11" s="43">
        <v>6</v>
      </c>
      <c r="I11" s="43">
        <v>0</v>
      </c>
      <c r="J11" s="43">
        <v>72.72</v>
      </c>
      <c r="K11" s="44" t="s">
        <v>46</v>
      </c>
      <c r="L11" s="43">
        <v>11.05</v>
      </c>
    </row>
    <row r="12" spans="1:12" ht="51">
      <c r="A12" s="23"/>
      <c r="B12" s="15"/>
      <c r="C12" s="11"/>
      <c r="D12" s="51" t="s">
        <v>26</v>
      </c>
      <c r="E12" s="42" t="s">
        <v>139</v>
      </c>
      <c r="F12" s="43">
        <v>60</v>
      </c>
      <c r="G12" s="43">
        <v>0.75</v>
      </c>
      <c r="H12" s="43">
        <v>5.32</v>
      </c>
      <c r="I12" s="43">
        <v>4.5</v>
      </c>
      <c r="J12" s="43">
        <v>68.88</v>
      </c>
      <c r="K12" s="44" t="s">
        <v>140</v>
      </c>
      <c r="L12" s="43">
        <v>16.440000000000001</v>
      </c>
    </row>
    <row r="13" spans="1:12" ht="15">
      <c r="A13" s="24"/>
      <c r="B13" s="17"/>
      <c r="C13" s="8"/>
      <c r="D13" s="18" t="s">
        <v>31</v>
      </c>
      <c r="E13" s="9"/>
      <c r="F13" s="19">
        <f>SUM(F6:F12)</f>
        <v>570</v>
      </c>
      <c r="G13" s="19">
        <f t="shared" ref="G13:J13" si="0">SUM(G6:G12)</f>
        <v>23.06</v>
      </c>
      <c r="H13" s="19">
        <f t="shared" si="0"/>
        <v>32.83</v>
      </c>
      <c r="I13" s="19">
        <f t="shared" si="0"/>
        <v>65.81</v>
      </c>
      <c r="J13" s="19">
        <f t="shared" si="0"/>
        <v>646.94999999999993</v>
      </c>
      <c r="K13" s="25"/>
      <c r="L13" s="19">
        <f t="shared" ref="L13" si="1">SUM(L6:L12)</f>
        <v>90.210000000000008</v>
      </c>
    </row>
    <row r="14" spans="1:12" ht="51">
      <c r="A14" s="23">
        <v>1</v>
      </c>
      <c r="B14" s="15">
        <v>1</v>
      </c>
      <c r="C14" s="11" t="s">
        <v>54</v>
      </c>
      <c r="D14" s="7" t="s">
        <v>27</v>
      </c>
      <c r="E14" s="42" t="s">
        <v>47</v>
      </c>
      <c r="F14" s="43">
        <v>200</v>
      </c>
      <c r="G14" s="43">
        <v>1.96</v>
      </c>
      <c r="H14" s="43">
        <v>4.92</v>
      </c>
      <c r="I14" s="43">
        <v>17.37</v>
      </c>
      <c r="J14" s="43">
        <v>147.56</v>
      </c>
      <c r="K14" s="44" t="s">
        <v>48</v>
      </c>
      <c r="L14" s="43">
        <v>11.72</v>
      </c>
    </row>
    <row r="15" spans="1:12" ht="15">
      <c r="A15" s="23"/>
      <c r="B15" s="15"/>
      <c r="C15" s="11"/>
      <c r="D15" s="7" t="s">
        <v>28</v>
      </c>
      <c r="E15" s="42" t="s">
        <v>49</v>
      </c>
      <c r="F15" s="43">
        <v>90</v>
      </c>
      <c r="G15" s="43">
        <v>5.35</v>
      </c>
      <c r="H15" s="43">
        <v>15.3</v>
      </c>
      <c r="I15" s="43">
        <v>12.35</v>
      </c>
      <c r="J15" s="43">
        <v>208.5</v>
      </c>
      <c r="K15" s="44" t="s">
        <v>41</v>
      </c>
      <c r="L15" s="43">
        <v>30.06</v>
      </c>
    </row>
    <row r="16" spans="1:12" ht="38.25">
      <c r="A16" s="23"/>
      <c r="B16" s="15"/>
      <c r="C16" s="11"/>
      <c r="D16" s="7" t="s">
        <v>29</v>
      </c>
      <c r="E16" s="42" t="s">
        <v>50</v>
      </c>
      <c r="F16" s="43">
        <v>150</v>
      </c>
      <c r="G16" s="43">
        <v>4.2</v>
      </c>
      <c r="H16" s="43">
        <v>5.3</v>
      </c>
      <c r="I16" s="43">
        <v>17.399999999999999</v>
      </c>
      <c r="J16" s="43">
        <v>143.75</v>
      </c>
      <c r="K16" s="44" t="s">
        <v>51</v>
      </c>
      <c r="L16" s="43">
        <v>11.06</v>
      </c>
    </row>
    <row r="17" spans="1:12" ht="51">
      <c r="A17" s="23"/>
      <c r="B17" s="15"/>
      <c r="C17" s="11"/>
      <c r="D17" s="7" t="s">
        <v>30</v>
      </c>
      <c r="E17" s="42" t="s">
        <v>52</v>
      </c>
      <c r="F17" s="43">
        <v>200</v>
      </c>
      <c r="G17" s="43">
        <v>3.8</v>
      </c>
      <c r="H17" s="43">
        <v>3.5</v>
      </c>
      <c r="I17" s="43">
        <v>11.1</v>
      </c>
      <c r="J17" s="43">
        <v>91.1</v>
      </c>
      <c r="K17" s="44" t="s">
        <v>53</v>
      </c>
      <c r="L17" s="43">
        <v>11.31</v>
      </c>
    </row>
    <row r="18" spans="1:12" ht="15">
      <c r="A18" s="23"/>
      <c r="B18" s="15"/>
      <c r="C18" s="11"/>
      <c r="D18" s="7" t="s">
        <v>59</v>
      </c>
      <c r="E18" s="42" t="s">
        <v>43</v>
      </c>
      <c r="F18" s="43">
        <v>40</v>
      </c>
      <c r="G18" s="43">
        <v>3.16</v>
      </c>
      <c r="H18" s="43">
        <v>0.4</v>
      </c>
      <c r="I18" s="43">
        <v>19.32</v>
      </c>
      <c r="J18" s="43">
        <v>93.52</v>
      </c>
      <c r="K18" s="44" t="s">
        <v>41</v>
      </c>
      <c r="L18" s="43">
        <v>2.98</v>
      </c>
    </row>
    <row r="19" spans="1:12" ht="15">
      <c r="A19" s="23"/>
      <c r="B19" s="15"/>
      <c r="C19" s="11"/>
      <c r="D19" s="7" t="s">
        <v>59</v>
      </c>
      <c r="E19" s="42" t="s">
        <v>42</v>
      </c>
      <c r="F19" s="43">
        <v>20</v>
      </c>
      <c r="G19" s="43">
        <v>1.62</v>
      </c>
      <c r="H19" s="43">
        <v>0.68</v>
      </c>
      <c r="I19" s="43">
        <v>8.44</v>
      </c>
      <c r="J19" s="43">
        <v>46.36</v>
      </c>
      <c r="K19" s="44" t="s">
        <v>41</v>
      </c>
      <c r="L19" s="43">
        <v>1.59</v>
      </c>
    </row>
    <row r="20" spans="1:12" ht="15">
      <c r="A20" s="24"/>
      <c r="B20" s="17"/>
      <c r="C20" s="8"/>
      <c r="D20" s="18" t="s">
        <v>31</v>
      </c>
      <c r="E20" s="9"/>
      <c r="F20" s="19">
        <f>SUM(F14:F19)</f>
        <v>700</v>
      </c>
      <c r="G20" s="19">
        <f>SUM(G14:G19)</f>
        <v>20.09</v>
      </c>
      <c r="H20" s="19">
        <f>SUM(H14:H19)</f>
        <v>30.099999999999998</v>
      </c>
      <c r="I20" s="19">
        <f>SUM(I14:I19)</f>
        <v>85.97999999999999</v>
      </c>
      <c r="J20" s="19">
        <f>SUM(J14:J19)</f>
        <v>730.79</v>
      </c>
      <c r="K20" s="25"/>
      <c r="L20" s="19">
        <f>SUM(L14:L19)</f>
        <v>68.720000000000013</v>
      </c>
    </row>
    <row r="21" spans="1:12" ht="15">
      <c r="A21" s="29">
        <f>A6</f>
        <v>1</v>
      </c>
      <c r="B21" s="30">
        <f>B6</f>
        <v>1</v>
      </c>
      <c r="C21" s="52" t="s">
        <v>4</v>
      </c>
      <c r="D21" s="53"/>
      <c r="E21" s="31"/>
      <c r="F21" s="32">
        <f>F13+F20</f>
        <v>1270</v>
      </c>
      <c r="G21" s="32">
        <f>G13+G20</f>
        <v>43.15</v>
      </c>
      <c r="H21" s="32">
        <f>H13+H20</f>
        <v>62.929999999999993</v>
      </c>
      <c r="I21" s="32">
        <f>I13+I20</f>
        <v>151.79</v>
      </c>
      <c r="J21" s="32">
        <f>J13+J20</f>
        <v>1377.7399999999998</v>
      </c>
      <c r="K21" s="32"/>
      <c r="L21" s="32">
        <f>L13+L20</f>
        <v>158.93</v>
      </c>
    </row>
    <row r="22" spans="1:12" ht="38.25">
      <c r="A22" s="14">
        <v>1</v>
      </c>
      <c r="B22" s="15">
        <v>2</v>
      </c>
      <c r="C22" s="22" t="s">
        <v>20</v>
      </c>
      <c r="D22" s="5" t="s">
        <v>21</v>
      </c>
      <c r="E22" s="39" t="s">
        <v>55</v>
      </c>
      <c r="F22" s="40">
        <v>150</v>
      </c>
      <c r="G22" s="40">
        <v>4.3</v>
      </c>
      <c r="H22" s="40">
        <v>5.3</v>
      </c>
      <c r="I22" s="40">
        <v>27.36</v>
      </c>
      <c r="J22" s="40">
        <v>178.4</v>
      </c>
      <c r="K22" s="41" t="s">
        <v>56</v>
      </c>
      <c r="L22" s="40">
        <v>22.04</v>
      </c>
    </row>
    <row r="23" spans="1:12" ht="15">
      <c r="A23" s="14"/>
      <c r="B23" s="15"/>
      <c r="C23" s="11"/>
      <c r="D23" s="6"/>
      <c r="E23" s="42" t="s">
        <v>57</v>
      </c>
      <c r="F23" s="43">
        <v>90</v>
      </c>
      <c r="G23" s="43">
        <v>6.5</v>
      </c>
      <c r="H23" s="43">
        <v>10</v>
      </c>
      <c r="I23" s="43">
        <v>6.88</v>
      </c>
      <c r="J23" s="43">
        <v>143.52000000000001</v>
      </c>
      <c r="K23" s="44" t="s">
        <v>41</v>
      </c>
      <c r="L23" s="43">
        <v>25.82</v>
      </c>
    </row>
    <row r="24" spans="1:12" ht="51">
      <c r="A24" s="14"/>
      <c r="B24" s="15"/>
      <c r="C24" s="11"/>
      <c r="D24" s="7" t="s">
        <v>22</v>
      </c>
      <c r="E24" s="42" t="s">
        <v>58</v>
      </c>
      <c r="F24" s="43">
        <v>180</v>
      </c>
      <c r="G24" s="43">
        <v>0.04</v>
      </c>
      <c r="H24" s="43">
        <v>0</v>
      </c>
      <c r="I24" s="43">
        <v>1.1499999999999999</v>
      </c>
      <c r="J24" s="43">
        <v>4.75</v>
      </c>
      <c r="K24" s="44" t="s">
        <v>53</v>
      </c>
      <c r="L24" s="43">
        <v>1.32</v>
      </c>
    </row>
    <row r="25" spans="1:12" ht="15">
      <c r="A25" s="14"/>
      <c r="B25" s="15"/>
      <c r="C25" s="11"/>
      <c r="D25" s="7" t="s">
        <v>23</v>
      </c>
      <c r="E25" s="42" t="s">
        <v>138</v>
      </c>
      <c r="F25" s="43">
        <v>40</v>
      </c>
      <c r="G25" s="43">
        <v>3</v>
      </c>
      <c r="H25" s="43">
        <v>1.2</v>
      </c>
      <c r="I25" s="43">
        <v>20.6</v>
      </c>
      <c r="J25" s="43">
        <v>105.2</v>
      </c>
      <c r="K25" s="44" t="s">
        <v>41</v>
      </c>
      <c r="L25" s="43">
        <v>6.25</v>
      </c>
    </row>
    <row r="26" spans="1:12" ht="15">
      <c r="A26" s="14"/>
      <c r="B26" s="15"/>
      <c r="C26" s="11"/>
      <c r="D26" s="7" t="s">
        <v>23</v>
      </c>
      <c r="E26" s="42" t="s">
        <v>42</v>
      </c>
      <c r="F26" s="43">
        <v>20</v>
      </c>
      <c r="G26" s="43">
        <v>1.62</v>
      </c>
      <c r="H26" s="43">
        <v>0.68</v>
      </c>
      <c r="I26" s="43">
        <v>8.44</v>
      </c>
      <c r="J26" s="43">
        <v>46.36</v>
      </c>
      <c r="K26" s="44" t="s">
        <v>41</v>
      </c>
      <c r="L26" s="43">
        <v>1.59</v>
      </c>
    </row>
    <row r="27" spans="1:12" ht="15">
      <c r="A27" s="14"/>
      <c r="B27" s="15"/>
      <c r="C27" s="11"/>
      <c r="D27" s="7" t="s">
        <v>24</v>
      </c>
      <c r="E27" s="42" t="s">
        <v>60</v>
      </c>
      <c r="F27" s="43">
        <v>100</v>
      </c>
      <c r="G27" s="43">
        <v>1.5</v>
      </c>
      <c r="H27" s="43">
        <v>0.5</v>
      </c>
      <c r="I27" s="43">
        <v>21</v>
      </c>
      <c r="J27" s="43">
        <v>94.5</v>
      </c>
      <c r="K27" s="44"/>
      <c r="L27" s="43">
        <v>15.5</v>
      </c>
    </row>
    <row r="28" spans="1:12" ht="38.25">
      <c r="A28" s="14"/>
      <c r="B28" s="15"/>
      <c r="C28" s="11"/>
      <c r="D28" s="51" t="s">
        <v>26</v>
      </c>
      <c r="E28" s="42" t="s">
        <v>141</v>
      </c>
      <c r="F28" s="43">
        <v>60</v>
      </c>
      <c r="G28" s="43">
        <v>1</v>
      </c>
      <c r="H28" s="43">
        <v>6</v>
      </c>
      <c r="I28" s="43">
        <v>6.1</v>
      </c>
      <c r="J28" s="43">
        <v>82.4</v>
      </c>
      <c r="K28" s="44" t="s">
        <v>142</v>
      </c>
      <c r="L28" s="43">
        <v>8.1</v>
      </c>
    </row>
    <row r="29" spans="1:12" ht="15">
      <c r="A29" s="16"/>
      <c r="B29" s="17"/>
      <c r="C29" s="8"/>
      <c r="D29" s="18" t="s">
        <v>31</v>
      </c>
      <c r="E29" s="9"/>
      <c r="F29" s="19">
        <f>SUM(F22:F28)</f>
        <v>640</v>
      </c>
      <c r="G29" s="19">
        <f>SUM(G22:G28)</f>
        <v>17.96</v>
      </c>
      <c r="H29" s="19">
        <f>SUM(H22:H28)</f>
        <v>23.68</v>
      </c>
      <c r="I29" s="19">
        <f>SUM(I22:I28)</f>
        <v>91.53</v>
      </c>
      <c r="J29" s="19">
        <f>SUM(J22:J28)</f>
        <v>655.13</v>
      </c>
      <c r="K29" s="25"/>
      <c r="L29" s="19">
        <f>SUM(L22:L28)</f>
        <v>80.62</v>
      </c>
    </row>
    <row r="30" spans="1:12" ht="51">
      <c r="A30" s="14">
        <v>1</v>
      </c>
      <c r="B30" s="15">
        <v>2</v>
      </c>
      <c r="C30" s="11" t="s">
        <v>54</v>
      </c>
      <c r="D30" s="7" t="s">
        <v>27</v>
      </c>
      <c r="E30" s="42" t="s">
        <v>143</v>
      </c>
      <c r="F30" s="43">
        <v>210</v>
      </c>
      <c r="G30" s="43">
        <v>2.1</v>
      </c>
      <c r="H30" s="43">
        <v>5.68</v>
      </c>
      <c r="I30" s="43">
        <v>17.32</v>
      </c>
      <c r="J30" s="43">
        <v>124.4</v>
      </c>
      <c r="K30" s="44" t="s">
        <v>61</v>
      </c>
      <c r="L30" s="43">
        <v>10.97</v>
      </c>
    </row>
    <row r="31" spans="1:12" ht="15">
      <c r="A31" s="14"/>
      <c r="B31" s="15"/>
      <c r="C31" s="11"/>
      <c r="D31" s="7" t="s">
        <v>28</v>
      </c>
      <c r="E31" s="42" t="s">
        <v>144</v>
      </c>
      <c r="F31" s="43">
        <v>100</v>
      </c>
      <c r="G31" s="43">
        <v>5</v>
      </c>
      <c r="H31" s="43">
        <v>3.2</v>
      </c>
      <c r="I31" s="43">
        <v>11.3</v>
      </c>
      <c r="J31" s="43">
        <v>120</v>
      </c>
      <c r="K31" s="44" t="s">
        <v>41</v>
      </c>
      <c r="L31" s="43">
        <v>28.51</v>
      </c>
    </row>
    <row r="32" spans="1:12" ht="38.25">
      <c r="A32" s="14"/>
      <c r="B32" s="15"/>
      <c r="C32" s="11"/>
      <c r="D32" s="7" t="s">
        <v>29</v>
      </c>
      <c r="E32" s="42" t="s">
        <v>62</v>
      </c>
      <c r="F32" s="43">
        <v>150</v>
      </c>
      <c r="G32" s="43">
        <v>4.4000000000000004</v>
      </c>
      <c r="H32" s="43">
        <v>5.9</v>
      </c>
      <c r="I32" s="43">
        <v>42.8</v>
      </c>
      <c r="J32" s="43">
        <v>228.8</v>
      </c>
      <c r="K32" s="44" t="s">
        <v>63</v>
      </c>
      <c r="L32" s="43">
        <v>8.3800000000000008</v>
      </c>
    </row>
    <row r="33" spans="1:12" ht="15">
      <c r="A33" s="14"/>
      <c r="B33" s="15"/>
      <c r="C33" s="11"/>
      <c r="D33" s="7" t="s">
        <v>30</v>
      </c>
      <c r="E33" s="42" t="s">
        <v>64</v>
      </c>
      <c r="F33" s="43">
        <v>180</v>
      </c>
      <c r="G33" s="43">
        <v>0.9</v>
      </c>
      <c r="H33" s="43">
        <v>0.18</v>
      </c>
      <c r="I33" s="43">
        <v>18.18</v>
      </c>
      <c r="J33" s="43">
        <v>77.94</v>
      </c>
      <c r="K33" s="44" t="s">
        <v>41</v>
      </c>
      <c r="L33" s="43">
        <v>19.8</v>
      </c>
    </row>
    <row r="34" spans="1:12" ht="15">
      <c r="A34" s="14"/>
      <c r="B34" s="15"/>
      <c r="C34" s="11"/>
      <c r="D34" s="7" t="s">
        <v>59</v>
      </c>
      <c r="E34" s="42" t="s">
        <v>43</v>
      </c>
      <c r="F34" s="43">
        <v>40</v>
      </c>
      <c r="G34" s="43">
        <v>3.16</v>
      </c>
      <c r="H34" s="43">
        <v>0.4</v>
      </c>
      <c r="I34" s="43">
        <v>19.32</v>
      </c>
      <c r="J34" s="43">
        <v>93.52</v>
      </c>
      <c r="K34" s="44" t="s">
        <v>41</v>
      </c>
      <c r="L34" s="43">
        <v>2.98</v>
      </c>
    </row>
    <row r="35" spans="1:12" ht="15">
      <c r="A35" s="14"/>
      <c r="B35" s="15"/>
      <c r="C35" s="11"/>
      <c r="D35" s="7" t="s">
        <v>59</v>
      </c>
      <c r="E35" s="42" t="s">
        <v>42</v>
      </c>
      <c r="F35" s="43">
        <v>20</v>
      </c>
      <c r="G35" s="43">
        <v>1.62</v>
      </c>
      <c r="H35" s="43">
        <v>0.68</v>
      </c>
      <c r="I35" s="43">
        <v>8.44</v>
      </c>
      <c r="J35" s="43">
        <v>46.36</v>
      </c>
      <c r="K35" s="44" t="s">
        <v>41</v>
      </c>
      <c r="L35" s="43">
        <v>1.59</v>
      </c>
    </row>
    <row r="36" spans="1:12" ht="15">
      <c r="A36" s="16"/>
      <c r="B36" s="17"/>
      <c r="C36" s="8"/>
      <c r="D36" s="18" t="s">
        <v>31</v>
      </c>
      <c r="E36" s="9"/>
      <c r="F36" s="19">
        <f>SUM(F30:F35)</f>
        <v>700</v>
      </c>
      <c r="G36" s="19">
        <f>SUM(G30:G35)</f>
        <v>17.18</v>
      </c>
      <c r="H36" s="19">
        <f>SUM(H30:H35)</f>
        <v>16.04</v>
      </c>
      <c r="I36" s="19">
        <f>SUM(I30:I35)</f>
        <v>117.35999999999999</v>
      </c>
      <c r="J36" s="19">
        <f>SUM(J30:J35)</f>
        <v>691.0200000000001</v>
      </c>
      <c r="K36" s="25"/>
      <c r="L36" s="19">
        <f>SUM(L30:L35)</f>
        <v>72.230000000000018</v>
      </c>
    </row>
    <row r="37" spans="1:12" ht="15.75" customHeight="1">
      <c r="A37" s="33">
        <f>A22</f>
        <v>1</v>
      </c>
      <c r="B37" s="33">
        <f>B22</f>
        <v>2</v>
      </c>
      <c r="C37" s="52" t="s">
        <v>4</v>
      </c>
      <c r="D37" s="53"/>
      <c r="E37" s="31"/>
      <c r="F37" s="32">
        <f>F29+F36</f>
        <v>1340</v>
      </c>
      <c r="G37" s="32">
        <f>G29+G36</f>
        <v>35.14</v>
      </c>
      <c r="H37" s="32">
        <f>H29+H36</f>
        <v>39.72</v>
      </c>
      <c r="I37" s="32">
        <f>I29+I36</f>
        <v>208.89</v>
      </c>
      <c r="J37" s="32">
        <f>J29+J36</f>
        <v>1346.15</v>
      </c>
      <c r="K37" s="32"/>
      <c r="L37" s="32">
        <f>L29+L36</f>
        <v>152.85000000000002</v>
      </c>
    </row>
    <row r="38" spans="1:12" ht="38.25">
      <c r="A38" s="20">
        <v>1</v>
      </c>
      <c r="B38" s="21">
        <v>3</v>
      </c>
      <c r="C38" s="22" t="s">
        <v>20</v>
      </c>
      <c r="D38" s="5" t="s">
        <v>21</v>
      </c>
      <c r="E38" s="39" t="s">
        <v>65</v>
      </c>
      <c r="F38" s="40">
        <v>150</v>
      </c>
      <c r="G38" s="40">
        <v>20.170000000000002</v>
      </c>
      <c r="H38" s="40">
        <v>13.5</v>
      </c>
      <c r="I38" s="40">
        <v>16.75</v>
      </c>
      <c r="J38" s="40">
        <v>277.17</v>
      </c>
      <c r="K38" s="41" t="s">
        <v>66</v>
      </c>
      <c r="L38" s="40">
        <v>59.55</v>
      </c>
    </row>
    <row r="39" spans="1:12" ht="25.5">
      <c r="A39" s="23"/>
      <c r="B39" s="15"/>
      <c r="C39" s="11"/>
      <c r="D39" s="7" t="s">
        <v>22</v>
      </c>
      <c r="E39" s="42" t="s">
        <v>67</v>
      </c>
      <c r="F39" s="43">
        <v>180</v>
      </c>
      <c r="G39" s="43">
        <v>0.83</v>
      </c>
      <c r="H39" s="43">
        <v>0.77</v>
      </c>
      <c r="I39" s="43">
        <v>2.23</v>
      </c>
      <c r="J39" s="43">
        <v>19.21</v>
      </c>
      <c r="K39" s="44" t="s">
        <v>68</v>
      </c>
      <c r="L39" s="43">
        <v>13.95</v>
      </c>
    </row>
    <row r="40" spans="1:12" ht="15">
      <c r="A40" s="23"/>
      <c r="B40" s="15"/>
      <c r="C40" s="11"/>
      <c r="D40" s="7" t="s">
        <v>23</v>
      </c>
      <c r="E40" s="42" t="s">
        <v>138</v>
      </c>
      <c r="F40" s="43">
        <v>40</v>
      </c>
      <c r="G40" s="43">
        <v>3</v>
      </c>
      <c r="H40" s="43">
        <v>1.2</v>
      </c>
      <c r="I40" s="43">
        <v>20.6</v>
      </c>
      <c r="J40" s="43">
        <v>105.2</v>
      </c>
      <c r="K40" s="44" t="s">
        <v>41</v>
      </c>
      <c r="L40" s="43">
        <v>6.25</v>
      </c>
    </row>
    <row r="41" spans="1:12" ht="15">
      <c r="A41" s="23"/>
      <c r="B41" s="15"/>
      <c r="C41" s="11"/>
      <c r="D41" s="7" t="s">
        <v>23</v>
      </c>
      <c r="E41" s="42" t="s">
        <v>42</v>
      </c>
      <c r="F41" s="43">
        <v>20</v>
      </c>
      <c r="G41" s="43">
        <v>1.62</v>
      </c>
      <c r="H41" s="43">
        <v>0.68</v>
      </c>
      <c r="I41" s="43">
        <v>8.44</v>
      </c>
      <c r="J41" s="43">
        <v>46.36</v>
      </c>
      <c r="K41" s="44" t="s">
        <v>41</v>
      </c>
      <c r="L41" s="43">
        <v>1.59</v>
      </c>
    </row>
    <row r="42" spans="1:12" ht="15">
      <c r="A42" s="23"/>
      <c r="B42" s="15"/>
      <c r="C42" s="11"/>
      <c r="D42" s="7" t="s">
        <v>24</v>
      </c>
      <c r="E42" s="42" t="s">
        <v>69</v>
      </c>
      <c r="F42" s="43">
        <v>100</v>
      </c>
      <c r="G42" s="43">
        <v>0.4</v>
      </c>
      <c r="H42" s="43">
        <v>0.4</v>
      </c>
      <c r="I42" s="43">
        <v>9.8000000000000007</v>
      </c>
      <c r="J42" s="43">
        <v>44.4</v>
      </c>
      <c r="K42" s="44"/>
      <c r="L42" s="43">
        <v>12.5</v>
      </c>
    </row>
    <row r="43" spans="1:12" ht="15">
      <c r="A43" s="23"/>
      <c r="B43" s="15"/>
      <c r="C43" s="11"/>
      <c r="D43" s="6"/>
      <c r="E43" s="42" t="s">
        <v>70</v>
      </c>
      <c r="F43" s="43">
        <v>20</v>
      </c>
      <c r="G43" s="43">
        <v>0.08</v>
      </c>
      <c r="H43" s="43">
        <v>0</v>
      </c>
      <c r="I43" s="43">
        <v>8</v>
      </c>
      <c r="J43" s="43">
        <v>32.32</v>
      </c>
      <c r="K43" s="44" t="s">
        <v>41</v>
      </c>
      <c r="L43" s="43">
        <v>3.9</v>
      </c>
    </row>
    <row r="44" spans="1:12" ht="15">
      <c r="A44" s="24"/>
      <c r="B44" s="17"/>
      <c r="C44" s="8"/>
      <c r="D44" s="18" t="s">
        <v>31</v>
      </c>
      <c r="E44" s="9"/>
      <c r="F44" s="19">
        <f>SUM(F38:F43)</f>
        <v>510</v>
      </c>
      <c r="G44" s="19">
        <f>SUM(G38:G43)</f>
        <v>26.099999999999998</v>
      </c>
      <c r="H44" s="19">
        <f>SUM(H38:H43)</f>
        <v>16.549999999999997</v>
      </c>
      <c r="I44" s="19">
        <f>SUM(I38:I43)</f>
        <v>65.819999999999993</v>
      </c>
      <c r="J44" s="19">
        <f>SUM(J38:J43)</f>
        <v>524.66</v>
      </c>
      <c r="K44" s="25"/>
      <c r="L44" s="19">
        <f>SUM(L38:L43)</f>
        <v>97.740000000000009</v>
      </c>
    </row>
    <row r="45" spans="1:12" ht="25.5">
      <c r="A45" s="23">
        <v>1</v>
      </c>
      <c r="B45" s="15">
        <v>3</v>
      </c>
      <c r="C45" s="11" t="s">
        <v>54</v>
      </c>
      <c r="D45" s="7" t="s">
        <v>27</v>
      </c>
      <c r="E45" s="42" t="s">
        <v>71</v>
      </c>
      <c r="F45" s="43">
        <v>230</v>
      </c>
      <c r="G45" s="43">
        <v>8.3000000000000007</v>
      </c>
      <c r="H45" s="43">
        <v>5.14</v>
      </c>
      <c r="I45" s="43">
        <v>24.65</v>
      </c>
      <c r="J45" s="43">
        <v>174.3</v>
      </c>
      <c r="K45" s="44" t="s">
        <v>72</v>
      </c>
      <c r="L45" s="43">
        <v>5.71</v>
      </c>
    </row>
    <row r="46" spans="1:12" ht="15">
      <c r="A46" s="23"/>
      <c r="B46" s="15"/>
      <c r="C46" s="11"/>
      <c r="D46" s="7" t="s">
        <v>28</v>
      </c>
      <c r="E46" s="42" t="s">
        <v>113</v>
      </c>
      <c r="F46" s="43">
        <v>90</v>
      </c>
      <c r="G46" s="43">
        <v>28.95</v>
      </c>
      <c r="H46" s="43">
        <v>7.1</v>
      </c>
      <c r="I46" s="43">
        <v>8.5</v>
      </c>
      <c r="J46" s="43">
        <v>182.05</v>
      </c>
      <c r="K46" s="44" t="s">
        <v>41</v>
      </c>
      <c r="L46" s="43">
        <v>29.89</v>
      </c>
    </row>
    <row r="47" spans="1:12" ht="25.5">
      <c r="A47" s="23"/>
      <c r="B47" s="15"/>
      <c r="C47" s="11"/>
      <c r="D47" s="7" t="s">
        <v>29</v>
      </c>
      <c r="E47" s="42" t="s">
        <v>73</v>
      </c>
      <c r="F47" s="43">
        <v>170</v>
      </c>
      <c r="G47" s="43">
        <v>4.3</v>
      </c>
      <c r="H47" s="43">
        <v>6.7</v>
      </c>
      <c r="I47" s="43">
        <v>19.649999999999999</v>
      </c>
      <c r="J47" s="43">
        <v>166.7</v>
      </c>
      <c r="K47" s="44" t="s">
        <v>74</v>
      </c>
      <c r="L47" s="43">
        <v>19.32</v>
      </c>
    </row>
    <row r="48" spans="1:12" ht="25.5">
      <c r="A48" s="23"/>
      <c r="B48" s="15"/>
      <c r="C48" s="11"/>
      <c r="D48" s="7" t="s">
        <v>30</v>
      </c>
      <c r="E48" s="42" t="s">
        <v>75</v>
      </c>
      <c r="F48" s="43">
        <v>180</v>
      </c>
      <c r="G48" s="43">
        <v>7.0000000000000007E-2</v>
      </c>
      <c r="H48" s="43">
        <v>0</v>
      </c>
      <c r="I48" s="43">
        <v>2.3199999999999998</v>
      </c>
      <c r="J48" s="43">
        <v>9.58</v>
      </c>
      <c r="K48" s="44" t="s">
        <v>76</v>
      </c>
      <c r="L48" s="43">
        <v>11</v>
      </c>
    </row>
    <row r="49" spans="1:16" ht="15">
      <c r="A49" s="23"/>
      <c r="B49" s="15"/>
      <c r="C49" s="11"/>
      <c r="D49" s="7" t="s">
        <v>23</v>
      </c>
      <c r="E49" s="42" t="s">
        <v>43</v>
      </c>
      <c r="F49" s="43">
        <v>40</v>
      </c>
      <c r="G49" s="43">
        <v>3.16</v>
      </c>
      <c r="H49" s="43">
        <v>0.4</v>
      </c>
      <c r="I49" s="43">
        <v>19.32</v>
      </c>
      <c r="J49" s="43">
        <v>93.52</v>
      </c>
      <c r="K49" s="44" t="s">
        <v>41</v>
      </c>
      <c r="L49" s="43">
        <v>2.98</v>
      </c>
    </row>
    <row r="50" spans="1:16" ht="15">
      <c r="A50" s="23"/>
      <c r="B50" s="15"/>
      <c r="C50" s="11"/>
      <c r="D50" s="7" t="s">
        <v>23</v>
      </c>
      <c r="E50" s="42" t="s">
        <v>42</v>
      </c>
      <c r="F50" s="43">
        <v>20</v>
      </c>
      <c r="G50" s="43">
        <v>1.62</v>
      </c>
      <c r="H50" s="43">
        <v>0.68</v>
      </c>
      <c r="I50" s="43">
        <v>8.44</v>
      </c>
      <c r="J50" s="43">
        <v>46.36</v>
      </c>
      <c r="K50" s="44" t="s">
        <v>41</v>
      </c>
      <c r="L50" s="43">
        <v>1.59</v>
      </c>
    </row>
    <row r="51" spans="1:16" ht="15">
      <c r="A51" s="24"/>
      <c r="B51" s="17"/>
      <c r="C51" s="8"/>
      <c r="D51" s="18" t="s">
        <v>31</v>
      </c>
      <c r="E51" s="9"/>
      <c r="F51" s="19">
        <f>SUM(F45:F50)</f>
        <v>730</v>
      </c>
      <c r="G51" s="19">
        <f>SUM(G45:G50)</f>
        <v>46.4</v>
      </c>
      <c r="H51" s="19">
        <f>SUM(H45:H50)</f>
        <v>20.019999999999996</v>
      </c>
      <c r="I51" s="19">
        <f>SUM(I45:I50)</f>
        <v>82.88</v>
      </c>
      <c r="J51" s="19">
        <f>SUM(J45:J50)</f>
        <v>672.51</v>
      </c>
      <c r="K51" s="25"/>
      <c r="L51" s="19">
        <f>SUM(L45:L50)</f>
        <v>70.490000000000009</v>
      </c>
    </row>
    <row r="52" spans="1:16" ht="15.75" customHeight="1">
      <c r="A52" s="29">
        <f>A38</f>
        <v>1</v>
      </c>
      <c r="B52" s="30">
        <f>B38</f>
        <v>3</v>
      </c>
      <c r="C52" s="52" t="s">
        <v>4</v>
      </c>
      <c r="D52" s="53"/>
      <c r="E52" s="31"/>
      <c r="F52" s="32">
        <f>F44+F51</f>
        <v>1240</v>
      </c>
      <c r="G52" s="32">
        <f>G44+G51</f>
        <v>72.5</v>
      </c>
      <c r="H52" s="32">
        <f>H44+H51</f>
        <v>36.569999999999993</v>
      </c>
      <c r="I52" s="32">
        <f>I44+I51</f>
        <v>148.69999999999999</v>
      </c>
      <c r="J52" s="32">
        <f>J44+J51</f>
        <v>1197.17</v>
      </c>
      <c r="K52" s="32"/>
      <c r="L52" s="32">
        <f>L44+L51</f>
        <v>168.23000000000002</v>
      </c>
    </row>
    <row r="53" spans="1:16" ht="51">
      <c r="A53" s="20">
        <v>1</v>
      </c>
      <c r="B53" s="21">
        <v>4</v>
      </c>
      <c r="C53" s="22" t="s">
        <v>20</v>
      </c>
      <c r="D53" s="5" t="s">
        <v>21</v>
      </c>
      <c r="E53" s="39" t="s">
        <v>78</v>
      </c>
      <c r="F53" s="40">
        <v>150</v>
      </c>
      <c r="G53" s="40">
        <v>6.07</v>
      </c>
      <c r="H53" s="40">
        <v>9</v>
      </c>
      <c r="I53" s="40">
        <v>29.63</v>
      </c>
      <c r="J53" s="40">
        <v>229</v>
      </c>
      <c r="K53" s="41" t="s">
        <v>79</v>
      </c>
      <c r="L53" s="40">
        <v>28.94</v>
      </c>
    </row>
    <row r="54" spans="1:16" ht="51">
      <c r="A54" s="23"/>
      <c r="B54" s="15"/>
      <c r="C54" s="11"/>
      <c r="D54" s="7" t="s">
        <v>22</v>
      </c>
      <c r="E54" s="42" t="s">
        <v>80</v>
      </c>
      <c r="F54" s="43">
        <v>180</v>
      </c>
      <c r="G54" s="43">
        <v>0.27</v>
      </c>
      <c r="H54" s="43">
        <v>0</v>
      </c>
      <c r="I54" s="43">
        <v>1.62</v>
      </c>
      <c r="J54" s="43">
        <v>7.56</v>
      </c>
      <c r="K54" s="44" t="s">
        <v>81</v>
      </c>
      <c r="L54" s="43">
        <v>4.5199999999999996</v>
      </c>
    </row>
    <row r="55" spans="1:16" ht="15">
      <c r="A55" s="23"/>
      <c r="B55" s="15"/>
      <c r="C55" s="11"/>
      <c r="D55" s="7" t="s">
        <v>23</v>
      </c>
      <c r="E55" s="42" t="s">
        <v>138</v>
      </c>
      <c r="F55" s="43">
        <v>40</v>
      </c>
      <c r="G55" s="43">
        <v>3</v>
      </c>
      <c r="H55" s="43">
        <v>1.2</v>
      </c>
      <c r="I55" s="43">
        <v>20.6</v>
      </c>
      <c r="J55" s="43">
        <v>105.2</v>
      </c>
      <c r="K55" s="44" t="s">
        <v>41</v>
      </c>
      <c r="L55" s="43">
        <v>6.25</v>
      </c>
    </row>
    <row r="56" spans="1:16" ht="15">
      <c r="A56" s="23"/>
      <c r="B56" s="15"/>
      <c r="C56" s="11"/>
      <c r="D56" s="7" t="s">
        <v>23</v>
      </c>
      <c r="E56" s="42" t="s">
        <v>42</v>
      </c>
      <c r="F56" s="43">
        <v>20</v>
      </c>
      <c r="G56" s="43">
        <v>1.62</v>
      </c>
      <c r="H56" s="43">
        <v>0.68</v>
      </c>
      <c r="I56" s="43">
        <v>8.44</v>
      </c>
      <c r="J56" s="43">
        <v>46.36</v>
      </c>
      <c r="K56" s="44" t="s">
        <v>41</v>
      </c>
      <c r="L56" s="43">
        <v>1.59</v>
      </c>
    </row>
    <row r="57" spans="1:16" ht="15">
      <c r="A57" s="23"/>
      <c r="B57" s="15"/>
      <c r="C57" s="11"/>
      <c r="D57" s="7" t="s">
        <v>24</v>
      </c>
      <c r="E57" s="42" t="s">
        <v>84</v>
      </c>
      <c r="F57" s="43">
        <v>100</v>
      </c>
      <c r="G57" s="43">
        <v>0.8</v>
      </c>
      <c r="H57" s="43">
        <v>0.2</v>
      </c>
      <c r="I57" s="43">
        <v>7.2</v>
      </c>
      <c r="J57" s="43">
        <v>33.799999999999997</v>
      </c>
      <c r="K57" s="44"/>
      <c r="L57" s="43">
        <v>19</v>
      </c>
      <c r="O57" s="2" t="s">
        <v>77</v>
      </c>
    </row>
    <row r="58" spans="1:16" ht="15">
      <c r="A58" s="23"/>
      <c r="B58" s="15"/>
      <c r="C58" s="11"/>
      <c r="D58" s="6"/>
      <c r="E58" s="42" t="s">
        <v>82</v>
      </c>
      <c r="F58" s="43">
        <v>120</v>
      </c>
      <c r="G58" s="43">
        <v>5.76</v>
      </c>
      <c r="H58" s="43">
        <v>4.32</v>
      </c>
      <c r="I58" s="43">
        <v>8.1</v>
      </c>
      <c r="J58" s="43">
        <v>94.32</v>
      </c>
      <c r="K58" s="44" t="s">
        <v>41</v>
      </c>
      <c r="L58" s="43">
        <v>22.32</v>
      </c>
    </row>
    <row r="59" spans="1:16" ht="15">
      <c r="A59" s="23"/>
      <c r="B59" s="15"/>
      <c r="C59" s="11"/>
      <c r="D59" s="6"/>
      <c r="E59" s="42" t="s">
        <v>83</v>
      </c>
      <c r="F59" s="43">
        <v>25</v>
      </c>
      <c r="G59" s="43">
        <v>0.2</v>
      </c>
      <c r="H59" s="43">
        <v>0.03</v>
      </c>
      <c r="I59" s="43">
        <v>14.05</v>
      </c>
      <c r="J59" s="43">
        <v>80.83</v>
      </c>
      <c r="K59" s="44" t="s">
        <v>41</v>
      </c>
      <c r="L59" s="43">
        <v>7</v>
      </c>
    </row>
    <row r="60" spans="1:16" ht="15">
      <c r="A60" s="24"/>
      <c r="B60" s="17"/>
      <c r="C60" s="8"/>
      <c r="D60" s="18" t="s">
        <v>31</v>
      </c>
      <c r="E60" s="9"/>
      <c r="F60" s="19">
        <f>SUM(F53:F59)</f>
        <v>635</v>
      </c>
      <c r="G60" s="19">
        <f t="shared" ref="G60" si="2">SUM(G53:G59)</f>
        <v>17.720000000000002</v>
      </c>
      <c r="H60" s="19">
        <f t="shared" ref="H60" si="3">SUM(H53:H59)</f>
        <v>15.429999999999998</v>
      </c>
      <c r="I60" s="19">
        <f t="shared" ref="I60" si="4">SUM(I53:I59)</f>
        <v>89.639999999999986</v>
      </c>
      <c r="J60" s="19">
        <f t="shared" ref="J60:L60" si="5">SUM(J53:J59)</f>
        <v>597.07000000000005</v>
      </c>
      <c r="K60" s="25"/>
      <c r="L60" s="19">
        <f t="shared" si="5"/>
        <v>89.62</v>
      </c>
    </row>
    <row r="61" spans="1:16" ht="51">
      <c r="A61" s="23">
        <v>1</v>
      </c>
      <c r="B61" s="15">
        <v>4</v>
      </c>
      <c r="C61" s="11" t="s">
        <v>25</v>
      </c>
      <c r="D61" s="7" t="s">
        <v>27</v>
      </c>
      <c r="E61" s="42" t="s">
        <v>85</v>
      </c>
      <c r="F61" s="43">
        <v>250</v>
      </c>
      <c r="G61" s="43">
        <v>8.14</v>
      </c>
      <c r="H61" s="43">
        <v>5.2</v>
      </c>
      <c r="I61" s="43">
        <v>18.25</v>
      </c>
      <c r="J61" s="43">
        <v>187.36</v>
      </c>
      <c r="K61" s="44" t="s">
        <v>86</v>
      </c>
      <c r="L61" s="43">
        <v>20.04</v>
      </c>
    </row>
    <row r="62" spans="1:16" ht="15">
      <c r="A62" s="23"/>
      <c r="B62" s="15"/>
      <c r="C62" s="11"/>
      <c r="D62" s="7" t="s">
        <v>28</v>
      </c>
      <c r="E62" s="42" t="s">
        <v>87</v>
      </c>
      <c r="F62" s="43">
        <v>90</v>
      </c>
      <c r="G62" s="43">
        <v>4.5</v>
      </c>
      <c r="H62" s="43">
        <v>14.8</v>
      </c>
      <c r="I62" s="43">
        <v>6.35</v>
      </c>
      <c r="J62" s="43">
        <v>173.62</v>
      </c>
      <c r="K62" s="44" t="s">
        <v>41</v>
      </c>
      <c r="L62" s="43">
        <v>30.06</v>
      </c>
    </row>
    <row r="63" spans="1:16" ht="38.25">
      <c r="A63" s="23"/>
      <c r="B63" s="15"/>
      <c r="C63" s="11"/>
      <c r="D63" s="7" t="s">
        <v>29</v>
      </c>
      <c r="E63" s="42" t="s">
        <v>88</v>
      </c>
      <c r="F63" s="43">
        <v>150</v>
      </c>
      <c r="G63" s="43">
        <v>3.8</v>
      </c>
      <c r="H63" s="43">
        <v>9.1999999999999993</v>
      </c>
      <c r="I63" s="43">
        <v>24.05</v>
      </c>
      <c r="J63" s="43">
        <v>163.58000000000001</v>
      </c>
      <c r="K63" s="44" t="s">
        <v>89</v>
      </c>
      <c r="L63" s="43">
        <v>12.35</v>
      </c>
    </row>
    <row r="64" spans="1:16" ht="51">
      <c r="A64" s="23"/>
      <c r="B64" s="15"/>
      <c r="C64" s="11"/>
      <c r="D64" s="7" t="s">
        <v>30</v>
      </c>
      <c r="E64" s="42" t="s">
        <v>90</v>
      </c>
      <c r="F64" s="43">
        <v>180</v>
      </c>
      <c r="G64" s="43">
        <v>0.54</v>
      </c>
      <c r="H64" s="43">
        <v>0</v>
      </c>
      <c r="I64" s="43">
        <v>20.43</v>
      </c>
      <c r="J64" s="43">
        <v>83.88</v>
      </c>
      <c r="K64" s="44" t="s">
        <v>91</v>
      </c>
      <c r="L64" s="43">
        <v>5.14</v>
      </c>
      <c r="P64" s="2" t="s">
        <v>77</v>
      </c>
    </row>
    <row r="65" spans="1:17" ht="15">
      <c r="A65" s="23"/>
      <c r="B65" s="15"/>
      <c r="C65" s="11"/>
      <c r="D65" s="7" t="s">
        <v>23</v>
      </c>
      <c r="E65" s="42" t="s">
        <v>43</v>
      </c>
      <c r="F65" s="43">
        <v>40</v>
      </c>
      <c r="G65" s="43">
        <v>3.16</v>
      </c>
      <c r="H65" s="43">
        <v>0.4</v>
      </c>
      <c r="I65" s="43">
        <v>19.32</v>
      </c>
      <c r="J65" s="43">
        <v>93.52</v>
      </c>
      <c r="K65" s="44" t="s">
        <v>41</v>
      </c>
      <c r="L65" s="43">
        <v>2.98</v>
      </c>
    </row>
    <row r="66" spans="1:17" ht="15">
      <c r="A66" s="23"/>
      <c r="B66" s="15"/>
      <c r="C66" s="11"/>
      <c r="D66" s="7" t="s">
        <v>23</v>
      </c>
      <c r="E66" s="42" t="s">
        <v>42</v>
      </c>
      <c r="F66" s="43">
        <v>20</v>
      </c>
      <c r="G66" s="43">
        <v>1.62</v>
      </c>
      <c r="H66" s="43">
        <v>0.68</v>
      </c>
      <c r="I66" s="43">
        <v>8.44</v>
      </c>
      <c r="J66" s="43">
        <v>46.36</v>
      </c>
      <c r="K66" s="44" t="s">
        <v>41</v>
      </c>
      <c r="L66" s="43">
        <v>1.59</v>
      </c>
      <c r="Q66" s="2" t="s">
        <v>77</v>
      </c>
    </row>
    <row r="67" spans="1:17" ht="15">
      <c r="A67" s="24"/>
      <c r="B67" s="17"/>
      <c r="C67" s="8"/>
      <c r="D67" s="18" t="s">
        <v>31</v>
      </c>
      <c r="E67" s="9"/>
      <c r="F67" s="19">
        <f>SUM(F61:F66)</f>
        <v>730</v>
      </c>
      <c r="G67" s="19">
        <f>SUM(G61:G66)</f>
        <v>21.76</v>
      </c>
      <c r="H67" s="19">
        <f>SUM(H61:H66)</f>
        <v>30.279999999999998</v>
      </c>
      <c r="I67" s="19">
        <f>SUM(I61:I66)</f>
        <v>96.84</v>
      </c>
      <c r="J67" s="19">
        <f>SUM(J61:J66)</f>
        <v>748.32</v>
      </c>
      <c r="K67" s="25"/>
      <c r="L67" s="19">
        <f>SUM(L61:L66)</f>
        <v>72.16</v>
      </c>
    </row>
    <row r="68" spans="1:17" ht="15.75" customHeight="1">
      <c r="A68" s="29">
        <f>A53</f>
        <v>1</v>
      </c>
      <c r="B68" s="30">
        <f>B53</f>
        <v>4</v>
      </c>
      <c r="C68" s="52" t="s">
        <v>4</v>
      </c>
      <c r="D68" s="53"/>
      <c r="E68" s="31"/>
      <c r="F68" s="32">
        <f>F60+F67</f>
        <v>1365</v>
      </c>
      <c r="G68" s="32">
        <f>G60+G67</f>
        <v>39.480000000000004</v>
      </c>
      <c r="H68" s="32">
        <f>H60+H67</f>
        <v>45.709999999999994</v>
      </c>
      <c r="I68" s="32">
        <f>I60+I67</f>
        <v>186.48</v>
      </c>
      <c r="J68" s="32">
        <f>J60+J67</f>
        <v>1345.39</v>
      </c>
      <c r="K68" s="32"/>
      <c r="L68" s="32">
        <f>L60+L67</f>
        <v>161.78</v>
      </c>
    </row>
    <row r="69" spans="1:17" ht="15">
      <c r="A69" s="20">
        <v>1</v>
      </c>
      <c r="B69" s="21">
        <v>5</v>
      </c>
      <c r="C69" s="22" t="s">
        <v>20</v>
      </c>
      <c r="D69" s="5" t="s">
        <v>21</v>
      </c>
      <c r="E69" s="39" t="s">
        <v>92</v>
      </c>
      <c r="F69" s="40">
        <v>180</v>
      </c>
      <c r="G69" s="40">
        <v>4</v>
      </c>
      <c r="H69" s="40">
        <v>18</v>
      </c>
      <c r="I69" s="40">
        <v>38.299999999999997</v>
      </c>
      <c r="J69" s="40">
        <v>301.39999999999998</v>
      </c>
      <c r="K69" s="41" t="s">
        <v>41</v>
      </c>
      <c r="L69" s="40">
        <v>35.68</v>
      </c>
    </row>
    <row r="70" spans="1:17" ht="15">
      <c r="A70" s="23"/>
      <c r="B70" s="15"/>
      <c r="C70" s="11"/>
      <c r="D70" s="7" t="s">
        <v>22</v>
      </c>
      <c r="E70" s="42" t="s">
        <v>93</v>
      </c>
      <c r="F70" s="43">
        <v>180</v>
      </c>
      <c r="G70" s="43">
        <v>0</v>
      </c>
      <c r="H70" s="43">
        <v>0</v>
      </c>
      <c r="I70" s="43">
        <v>17.82</v>
      </c>
      <c r="J70" s="43">
        <v>71.28</v>
      </c>
      <c r="K70" s="44" t="s">
        <v>41</v>
      </c>
      <c r="L70" s="43">
        <v>7.38</v>
      </c>
    </row>
    <row r="71" spans="1:17" ht="15">
      <c r="A71" s="23"/>
      <c r="B71" s="15"/>
      <c r="C71" s="11"/>
      <c r="D71" s="7" t="s">
        <v>23</v>
      </c>
      <c r="E71" s="42" t="s">
        <v>138</v>
      </c>
      <c r="F71" s="43">
        <v>40</v>
      </c>
      <c r="G71" s="43">
        <v>3</v>
      </c>
      <c r="H71" s="43">
        <v>1.2</v>
      </c>
      <c r="I71" s="43">
        <v>20.6</v>
      </c>
      <c r="J71" s="43">
        <v>105.2</v>
      </c>
      <c r="K71" s="44" t="s">
        <v>41</v>
      </c>
      <c r="L71" s="43">
        <v>6.25</v>
      </c>
    </row>
    <row r="72" spans="1:17" ht="15">
      <c r="A72" s="23"/>
      <c r="B72" s="15"/>
      <c r="C72" s="11"/>
      <c r="D72" s="7" t="s">
        <v>23</v>
      </c>
      <c r="E72" s="42" t="s">
        <v>42</v>
      </c>
      <c r="F72" s="43">
        <v>20</v>
      </c>
      <c r="G72" s="43">
        <v>1.62</v>
      </c>
      <c r="H72" s="43">
        <v>0.68</v>
      </c>
      <c r="I72" s="43">
        <v>8.44</v>
      </c>
      <c r="J72" s="43">
        <v>46.36</v>
      </c>
      <c r="K72" s="44" t="s">
        <v>41</v>
      </c>
      <c r="L72" s="43">
        <v>1.59</v>
      </c>
    </row>
    <row r="73" spans="1:17" ht="15">
      <c r="A73" s="23"/>
      <c r="B73" s="15"/>
      <c r="C73" s="11"/>
      <c r="D73" s="7"/>
      <c r="E73" s="42" t="s">
        <v>94</v>
      </c>
      <c r="F73" s="43">
        <v>30</v>
      </c>
      <c r="G73" s="43">
        <v>1.56</v>
      </c>
      <c r="H73" s="43">
        <v>0.09</v>
      </c>
      <c r="I73" s="43">
        <v>15.3</v>
      </c>
      <c r="J73" s="43">
        <v>68.25</v>
      </c>
      <c r="K73" s="44" t="s">
        <v>41</v>
      </c>
      <c r="L73" s="43">
        <v>12.6</v>
      </c>
    </row>
    <row r="74" spans="1:17" ht="15">
      <c r="A74" s="23"/>
      <c r="B74" s="15"/>
      <c r="C74" s="11"/>
      <c r="D74" s="6"/>
      <c r="E74" s="42" t="s">
        <v>95</v>
      </c>
      <c r="F74" s="43">
        <v>120</v>
      </c>
      <c r="G74" s="43">
        <v>5.6</v>
      </c>
      <c r="H74" s="43">
        <v>5</v>
      </c>
      <c r="I74" s="43">
        <v>16</v>
      </c>
      <c r="J74" s="43">
        <v>155.4</v>
      </c>
      <c r="K74" s="44" t="s">
        <v>41</v>
      </c>
      <c r="L74" s="43">
        <v>25</v>
      </c>
    </row>
    <row r="75" spans="1:17" ht="15">
      <c r="A75" s="24"/>
      <c r="B75" s="17"/>
      <c r="C75" s="8"/>
      <c r="D75" s="18" t="s">
        <v>31</v>
      </c>
      <c r="E75" s="9"/>
      <c r="F75" s="19">
        <f>SUM(F69:F74)</f>
        <v>570</v>
      </c>
      <c r="G75" s="19">
        <f>SUM(G69:G74)</f>
        <v>15.780000000000001</v>
      </c>
      <c r="H75" s="19">
        <f>SUM(H69:H74)</f>
        <v>24.97</v>
      </c>
      <c r="I75" s="19">
        <f>SUM(I69:I74)</f>
        <v>116.46</v>
      </c>
      <c r="J75" s="19">
        <f>SUM(J69:J74)</f>
        <v>747.88999999999987</v>
      </c>
      <c r="K75" s="25"/>
      <c r="L75" s="19">
        <f>SUM(L69:L74)</f>
        <v>88.5</v>
      </c>
    </row>
    <row r="76" spans="1:17" ht="25.5">
      <c r="A76" s="23">
        <v>1</v>
      </c>
      <c r="B76" s="15">
        <v>5</v>
      </c>
      <c r="C76" s="11" t="s">
        <v>54</v>
      </c>
      <c r="D76" s="7" t="s">
        <v>27</v>
      </c>
      <c r="E76" s="42" t="s">
        <v>96</v>
      </c>
      <c r="F76" s="43">
        <v>250</v>
      </c>
      <c r="G76" s="43">
        <v>3.7</v>
      </c>
      <c r="H76" s="43">
        <v>16.399999999999999</v>
      </c>
      <c r="I76" s="43">
        <v>14.38</v>
      </c>
      <c r="J76" s="43">
        <v>204.65</v>
      </c>
      <c r="K76" s="44" t="s">
        <v>97</v>
      </c>
      <c r="L76" s="43">
        <v>13.36</v>
      </c>
    </row>
    <row r="77" spans="1:17" ht="51">
      <c r="A77" s="23"/>
      <c r="B77" s="15"/>
      <c r="C77" s="11"/>
      <c r="D77" s="7" t="s">
        <v>28</v>
      </c>
      <c r="E77" s="42" t="s">
        <v>98</v>
      </c>
      <c r="F77" s="43">
        <v>120</v>
      </c>
      <c r="G77" s="43">
        <v>7.2</v>
      </c>
      <c r="H77" s="43">
        <v>6.03</v>
      </c>
      <c r="I77" s="43">
        <v>9.5399999999999991</v>
      </c>
      <c r="J77" s="43">
        <v>156.78</v>
      </c>
      <c r="K77" s="44" t="s">
        <v>39</v>
      </c>
      <c r="L77" s="43">
        <v>40.31</v>
      </c>
    </row>
    <row r="78" spans="1:17" ht="46.9" customHeight="1">
      <c r="A78" s="23"/>
      <c r="B78" s="15"/>
      <c r="C78" s="11"/>
      <c r="D78" s="7"/>
      <c r="E78" s="42" t="s">
        <v>45</v>
      </c>
      <c r="F78" s="43">
        <v>20</v>
      </c>
      <c r="G78" s="43">
        <v>4.68</v>
      </c>
      <c r="H78" s="43">
        <v>6</v>
      </c>
      <c r="I78" s="43">
        <v>0</v>
      </c>
      <c r="J78" s="43">
        <v>72.72</v>
      </c>
      <c r="K78" s="44" t="s">
        <v>46</v>
      </c>
      <c r="L78" s="43">
        <v>14.16</v>
      </c>
    </row>
    <row r="79" spans="1:17" ht="51">
      <c r="A79" s="23"/>
      <c r="B79" s="15"/>
      <c r="C79" s="11"/>
      <c r="D79" s="7" t="s">
        <v>30</v>
      </c>
      <c r="E79" s="42" t="s">
        <v>100</v>
      </c>
      <c r="F79" s="43">
        <v>180</v>
      </c>
      <c r="G79" s="43">
        <v>1.35</v>
      </c>
      <c r="H79" s="43">
        <v>1.26</v>
      </c>
      <c r="I79" s="43">
        <v>7.74</v>
      </c>
      <c r="J79" s="43">
        <v>56.4</v>
      </c>
      <c r="K79" s="44" t="s">
        <v>101</v>
      </c>
      <c r="L79" s="43">
        <v>5.7</v>
      </c>
    </row>
    <row r="80" spans="1:17" ht="15">
      <c r="A80" s="23"/>
      <c r="B80" s="15"/>
      <c r="C80" s="11"/>
      <c r="D80" s="7" t="s">
        <v>23</v>
      </c>
      <c r="E80" s="42" t="s">
        <v>43</v>
      </c>
      <c r="F80" s="43">
        <v>40</v>
      </c>
      <c r="G80" s="43">
        <v>3.16</v>
      </c>
      <c r="H80" s="43">
        <v>0.4</v>
      </c>
      <c r="I80" s="43">
        <v>19.32</v>
      </c>
      <c r="J80" s="43">
        <v>93.52</v>
      </c>
      <c r="K80" s="44" t="s">
        <v>41</v>
      </c>
      <c r="L80" s="43">
        <v>2.98</v>
      </c>
    </row>
    <row r="81" spans="1:12" ht="15">
      <c r="A81" s="23"/>
      <c r="B81" s="15"/>
      <c r="C81" s="11"/>
      <c r="D81" s="7" t="s">
        <v>23</v>
      </c>
      <c r="E81" s="42" t="s">
        <v>42</v>
      </c>
      <c r="F81" s="43">
        <v>20</v>
      </c>
      <c r="G81" s="43">
        <v>1.62</v>
      </c>
      <c r="H81" s="43">
        <v>0.68</v>
      </c>
      <c r="I81" s="43">
        <v>8.44</v>
      </c>
      <c r="J81" s="43">
        <v>46.36</v>
      </c>
      <c r="K81" s="44" t="s">
        <v>41</v>
      </c>
      <c r="L81" s="43">
        <v>1.59</v>
      </c>
    </row>
    <row r="82" spans="1:12" ht="15">
      <c r="A82" s="23"/>
      <c r="B82" s="15"/>
      <c r="C82" s="11"/>
      <c r="D82" s="51" t="s">
        <v>99</v>
      </c>
      <c r="E82" s="42" t="s">
        <v>69</v>
      </c>
      <c r="F82" s="43">
        <v>100</v>
      </c>
      <c r="G82" s="43">
        <v>0.4</v>
      </c>
      <c r="H82" s="43">
        <v>0.4</v>
      </c>
      <c r="I82" s="43">
        <v>9.8000000000000007</v>
      </c>
      <c r="J82" s="43">
        <v>44.4</v>
      </c>
      <c r="K82" s="44" t="s">
        <v>41</v>
      </c>
      <c r="L82" s="43">
        <v>12.5</v>
      </c>
    </row>
    <row r="83" spans="1:12" ht="15">
      <c r="A83" s="24"/>
      <c r="B83" s="17"/>
      <c r="C83" s="8"/>
      <c r="D83" s="18" t="s">
        <v>31</v>
      </c>
      <c r="E83" s="9"/>
      <c r="F83" s="19">
        <f>SUM(F76:F82)</f>
        <v>730</v>
      </c>
      <c r="G83" s="19">
        <f>SUM(G76:G82)</f>
        <v>22.11</v>
      </c>
      <c r="H83" s="19">
        <f>SUM(H76:H82)</f>
        <v>31.169999999999998</v>
      </c>
      <c r="I83" s="19">
        <f>SUM(I76:I82)</f>
        <v>69.22</v>
      </c>
      <c r="J83" s="19">
        <f>SUM(J76:J82)</f>
        <v>674.82999999999993</v>
      </c>
      <c r="K83" s="25"/>
      <c r="L83" s="19">
        <f>SUM(L76:L82)</f>
        <v>90.600000000000009</v>
      </c>
    </row>
    <row r="84" spans="1:12" ht="15.75" customHeight="1">
      <c r="A84" s="29">
        <f>A69</f>
        <v>1</v>
      </c>
      <c r="B84" s="30">
        <f>B69</f>
        <v>5</v>
      </c>
      <c r="C84" s="52" t="s">
        <v>4</v>
      </c>
      <c r="D84" s="53"/>
      <c r="E84" s="31"/>
      <c r="F84" s="32">
        <f>F75+F83</f>
        <v>1300</v>
      </c>
      <c r="G84" s="32">
        <f>G75+G83</f>
        <v>37.89</v>
      </c>
      <c r="H84" s="32">
        <f>H75+H83</f>
        <v>56.14</v>
      </c>
      <c r="I84" s="32">
        <f>I75+I83</f>
        <v>185.68</v>
      </c>
      <c r="J84" s="32">
        <f>J75+J83</f>
        <v>1422.7199999999998</v>
      </c>
      <c r="K84" s="32"/>
      <c r="L84" s="32">
        <f>L75+L83</f>
        <v>179.10000000000002</v>
      </c>
    </row>
    <row r="85" spans="1:12" ht="38.25">
      <c r="A85" s="20">
        <v>2</v>
      </c>
      <c r="B85" s="21">
        <v>1</v>
      </c>
      <c r="C85" s="22" t="s">
        <v>20</v>
      </c>
      <c r="D85" s="5" t="s">
        <v>21</v>
      </c>
      <c r="E85" s="39" t="s">
        <v>102</v>
      </c>
      <c r="F85" s="40">
        <v>150</v>
      </c>
      <c r="G85" s="40">
        <v>7.8</v>
      </c>
      <c r="H85" s="40">
        <v>6.5</v>
      </c>
      <c r="I85" s="40">
        <v>40.799999999999997</v>
      </c>
      <c r="J85" s="40">
        <v>218.6</v>
      </c>
      <c r="K85" s="41" t="s">
        <v>103</v>
      </c>
      <c r="L85" s="40">
        <v>13.49</v>
      </c>
    </row>
    <row r="86" spans="1:12" ht="15">
      <c r="A86" s="23"/>
      <c r="B86" s="15"/>
      <c r="C86" s="11"/>
      <c r="D86" s="6"/>
      <c r="E86" s="42" t="s">
        <v>145</v>
      </c>
      <c r="F86" s="43">
        <v>90</v>
      </c>
      <c r="G86" s="43">
        <v>4.0999999999999996</v>
      </c>
      <c r="H86" s="43">
        <v>3.2</v>
      </c>
      <c r="I86" s="43">
        <v>9.74</v>
      </c>
      <c r="J86" s="43">
        <v>104.16</v>
      </c>
      <c r="K86" s="44" t="s">
        <v>41</v>
      </c>
      <c r="L86" s="43">
        <v>29.16</v>
      </c>
    </row>
    <row r="87" spans="1:12" ht="51">
      <c r="A87" s="23"/>
      <c r="B87" s="15"/>
      <c r="C87" s="11"/>
      <c r="D87" s="7" t="s">
        <v>22</v>
      </c>
      <c r="E87" s="42" t="s">
        <v>104</v>
      </c>
      <c r="F87" s="43">
        <v>180</v>
      </c>
      <c r="G87" s="43">
        <v>0.27</v>
      </c>
      <c r="H87" s="43">
        <v>0</v>
      </c>
      <c r="I87" s="43">
        <v>6.03</v>
      </c>
      <c r="J87" s="43">
        <v>25.2</v>
      </c>
      <c r="K87" s="44" t="s">
        <v>105</v>
      </c>
      <c r="L87" s="43">
        <v>2.93</v>
      </c>
    </row>
    <row r="88" spans="1:12" ht="15">
      <c r="A88" s="23"/>
      <c r="B88" s="15"/>
      <c r="C88" s="11"/>
      <c r="D88" s="7" t="s">
        <v>23</v>
      </c>
      <c r="E88" s="42" t="s">
        <v>138</v>
      </c>
      <c r="F88" s="43">
        <v>40</v>
      </c>
      <c r="G88" s="43">
        <v>3</v>
      </c>
      <c r="H88" s="43">
        <v>1.2</v>
      </c>
      <c r="I88" s="43">
        <v>20.6</v>
      </c>
      <c r="J88" s="43">
        <v>105.2</v>
      </c>
      <c r="K88" s="44" t="s">
        <v>41</v>
      </c>
      <c r="L88" s="43">
        <v>6.25</v>
      </c>
    </row>
    <row r="89" spans="1:12" ht="15">
      <c r="A89" s="23"/>
      <c r="B89" s="15"/>
      <c r="C89" s="11"/>
      <c r="D89" s="7" t="s">
        <v>23</v>
      </c>
      <c r="E89" s="42" t="s">
        <v>42</v>
      </c>
      <c r="F89" s="43">
        <v>20</v>
      </c>
      <c r="G89" s="43">
        <v>1.62</v>
      </c>
      <c r="H89" s="43">
        <v>0.68</v>
      </c>
      <c r="I89" s="43">
        <v>8.44</v>
      </c>
      <c r="J89" s="43">
        <v>46.36</v>
      </c>
      <c r="K89" s="44" t="s">
        <v>41</v>
      </c>
      <c r="L89" s="43">
        <v>1.59</v>
      </c>
    </row>
    <row r="90" spans="1:12" ht="51">
      <c r="A90" s="23"/>
      <c r="B90" s="15"/>
      <c r="C90" s="11"/>
      <c r="D90" s="51" t="s">
        <v>26</v>
      </c>
      <c r="E90" s="42" t="s">
        <v>146</v>
      </c>
      <c r="F90" s="43">
        <v>60</v>
      </c>
      <c r="G90" s="43">
        <v>0.8</v>
      </c>
      <c r="H90" s="43">
        <v>2.7</v>
      </c>
      <c r="I90" s="43">
        <v>4.5999999999999996</v>
      </c>
      <c r="J90" s="43">
        <v>45.9</v>
      </c>
      <c r="K90" s="44" t="s">
        <v>147</v>
      </c>
      <c r="L90" s="43">
        <v>5.4</v>
      </c>
    </row>
    <row r="91" spans="1:12" ht="15">
      <c r="A91" s="23"/>
      <c r="B91" s="15"/>
      <c r="C91" s="11"/>
      <c r="D91" s="6"/>
      <c r="E91" s="42" t="s">
        <v>107</v>
      </c>
      <c r="F91" s="43">
        <v>25</v>
      </c>
      <c r="G91" s="43">
        <v>0.03</v>
      </c>
      <c r="H91" s="43">
        <v>0</v>
      </c>
      <c r="I91" s="43">
        <v>19.850000000000001</v>
      </c>
      <c r="J91" s="43">
        <v>79.5</v>
      </c>
      <c r="K91" s="44" t="s">
        <v>41</v>
      </c>
      <c r="L91" s="43">
        <v>6</v>
      </c>
    </row>
    <row r="92" spans="1:12" ht="15">
      <c r="A92" s="24"/>
      <c r="B92" s="17"/>
      <c r="C92" s="8"/>
      <c r="D92" s="18" t="s">
        <v>31</v>
      </c>
      <c r="E92" s="9"/>
      <c r="F92" s="19">
        <f>SUM(F85:F91)</f>
        <v>565</v>
      </c>
      <c r="G92" s="19">
        <f t="shared" ref="G92:J92" si="6">SUM(G85:G91)</f>
        <v>17.62</v>
      </c>
      <c r="H92" s="19">
        <f t="shared" si="6"/>
        <v>14.279999999999998</v>
      </c>
      <c r="I92" s="19">
        <f t="shared" si="6"/>
        <v>110.06</v>
      </c>
      <c r="J92" s="19">
        <f t="shared" si="6"/>
        <v>624.91999999999996</v>
      </c>
      <c r="K92" s="25"/>
      <c r="L92" s="19">
        <f t="shared" ref="L92" si="7">SUM(L85:L91)</f>
        <v>64.819999999999993</v>
      </c>
    </row>
    <row r="93" spans="1:12" ht="51">
      <c r="A93" s="23">
        <v>2</v>
      </c>
      <c r="B93" s="15">
        <v>1</v>
      </c>
      <c r="C93" s="11" t="s">
        <v>25</v>
      </c>
      <c r="D93" s="7" t="s">
        <v>27</v>
      </c>
      <c r="E93" s="42" t="s">
        <v>108</v>
      </c>
      <c r="F93" s="43">
        <v>250</v>
      </c>
      <c r="G93" s="43">
        <v>2.52</v>
      </c>
      <c r="H93" s="43">
        <v>1.9</v>
      </c>
      <c r="I93" s="43">
        <v>25.07</v>
      </c>
      <c r="J93" s="43">
        <v>149.25</v>
      </c>
      <c r="K93" s="44" t="s">
        <v>109</v>
      </c>
      <c r="L93" s="43">
        <v>8.26</v>
      </c>
    </row>
    <row r="94" spans="1:12" ht="15">
      <c r="A94" s="23"/>
      <c r="B94" s="15"/>
      <c r="C94" s="11"/>
      <c r="D94" s="7" t="s">
        <v>28</v>
      </c>
      <c r="E94" s="42" t="s">
        <v>110</v>
      </c>
      <c r="F94" s="43">
        <v>90</v>
      </c>
      <c r="G94" s="43">
        <v>5.9</v>
      </c>
      <c r="H94" s="43">
        <v>18.3</v>
      </c>
      <c r="I94" s="43">
        <v>15.4</v>
      </c>
      <c r="J94" s="43">
        <v>249.9</v>
      </c>
      <c r="K94" s="44" t="s">
        <v>41</v>
      </c>
      <c r="L94" s="43">
        <v>36.07</v>
      </c>
    </row>
    <row r="95" spans="1:12" ht="38.25">
      <c r="A95" s="23"/>
      <c r="B95" s="15"/>
      <c r="C95" s="11"/>
      <c r="D95" s="7" t="s">
        <v>29</v>
      </c>
      <c r="E95" s="42" t="s">
        <v>50</v>
      </c>
      <c r="F95" s="43">
        <v>150</v>
      </c>
      <c r="G95" s="43">
        <v>4.2</v>
      </c>
      <c r="H95" s="43">
        <v>5.3</v>
      </c>
      <c r="I95" s="43">
        <v>17.399999999999999</v>
      </c>
      <c r="J95" s="43">
        <v>143.75</v>
      </c>
      <c r="K95" s="44" t="s">
        <v>51</v>
      </c>
      <c r="L95" s="43">
        <v>15.39</v>
      </c>
    </row>
    <row r="96" spans="1:12" ht="15">
      <c r="A96" s="23"/>
      <c r="B96" s="15"/>
      <c r="C96" s="11"/>
      <c r="D96" s="7" t="s">
        <v>30</v>
      </c>
      <c r="E96" s="42" t="s">
        <v>64</v>
      </c>
      <c r="F96" s="43">
        <v>180</v>
      </c>
      <c r="G96" s="43">
        <v>0.9</v>
      </c>
      <c r="H96" s="43">
        <v>0.18</v>
      </c>
      <c r="I96" s="43">
        <v>18.18</v>
      </c>
      <c r="J96" s="43">
        <v>77.94</v>
      </c>
      <c r="K96" s="44" t="s">
        <v>41</v>
      </c>
      <c r="L96" s="43">
        <v>19.8</v>
      </c>
    </row>
    <row r="97" spans="1:12" ht="15">
      <c r="A97" s="23"/>
      <c r="B97" s="15"/>
      <c r="C97" s="11"/>
      <c r="D97" s="7" t="s">
        <v>23</v>
      </c>
      <c r="E97" s="42" t="s">
        <v>43</v>
      </c>
      <c r="F97" s="43">
        <v>40</v>
      </c>
      <c r="G97" s="43">
        <v>3.16</v>
      </c>
      <c r="H97" s="43">
        <v>0.4</v>
      </c>
      <c r="I97" s="43">
        <v>19.32</v>
      </c>
      <c r="J97" s="43">
        <v>93.52</v>
      </c>
      <c r="K97" s="44" t="s">
        <v>41</v>
      </c>
      <c r="L97" s="43">
        <v>2.98</v>
      </c>
    </row>
    <row r="98" spans="1:12" ht="15">
      <c r="A98" s="23"/>
      <c r="B98" s="15"/>
      <c r="C98" s="11"/>
      <c r="D98" s="7" t="s">
        <v>23</v>
      </c>
      <c r="E98" s="42" t="s">
        <v>42</v>
      </c>
      <c r="F98" s="43">
        <v>20</v>
      </c>
      <c r="G98" s="43">
        <v>1.62</v>
      </c>
      <c r="H98" s="43">
        <v>0.68</v>
      </c>
      <c r="I98" s="43">
        <v>8.44</v>
      </c>
      <c r="J98" s="43">
        <v>46.36</v>
      </c>
      <c r="K98" s="44" t="s">
        <v>41</v>
      </c>
      <c r="L98" s="43">
        <v>1.59</v>
      </c>
    </row>
    <row r="99" spans="1:12" ht="15">
      <c r="A99" s="24"/>
      <c r="B99" s="17"/>
      <c r="C99" s="8"/>
      <c r="D99" s="18" t="s">
        <v>31</v>
      </c>
      <c r="E99" s="9"/>
      <c r="F99" s="19">
        <f>SUM(F93:F98)</f>
        <v>730</v>
      </c>
      <c r="G99" s="19">
        <f>SUM(G93:G98)</f>
        <v>18.3</v>
      </c>
      <c r="H99" s="19">
        <f>SUM(H93:H98)</f>
        <v>26.759999999999998</v>
      </c>
      <c r="I99" s="19">
        <f>SUM(I93:I98)</f>
        <v>103.81</v>
      </c>
      <c r="J99" s="19">
        <f>SUM(J93:J98)</f>
        <v>760.71999999999991</v>
      </c>
      <c r="K99" s="25"/>
      <c r="L99" s="19">
        <f>SUM(L93:L98)</f>
        <v>84.09</v>
      </c>
    </row>
    <row r="100" spans="1:12" ht="15">
      <c r="A100" s="29">
        <f>A85</f>
        <v>2</v>
      </c>
      <c r="B100" s="30">
        <f>B85</f>
        <v>1</v>
      </c>
      <c r="C100" s="52" t="s">
        <v>4</v>
      </c>
      <c r="D100" s="53"/>
      <c r="E100" s="31"/>
      <c r="F100" s="32">
        <f>F92+F99</f>
        <v>1295</v>
      </c>
      <c r="G100" s="32">
        <f>G92+G99</f>
        <v>35.92</v>
      </c>
      <c r="H100" s="32">
        <f>H92+H99</f>
        <v>41.039999999999992</v>
      </c>
      <c r="I100" s="32">
        <f>I92+I99</f>
        <v>213.87</v>
      </c>
      <c r="J100" s="32">
        <f>J92+J99</f>
        <v>1385.6399999999999</v>
      </c>
      <c r="K100" s="32"/>
      <c r="L100" s="32">
        <f>L92+L99</f>
        <v>148.91</v>
      </c>
    </row>
    <row r="101" spans="1:12" ht="25.5">
      <c r="A101" s="14">
        <v>2</v>
      </c>
      <c r="B101" s="15">
        <v>2</v>
      </c>
      <c r="C101" s="22" t="s">
        <v>20</v>
      </c>
      <c r="D101" s="5" t="s">
        <v>21</v>
      </c>
      <c r="E101" s="39" t="s">
        <v>111</v>
      </c>
      <c r="F101" s="40">
        <v>160</v>
      </c>
      <c r="G101" s="40">
        <v>2.2400000000000002</v>
      </c>
      <c r="H101" s="40">
        <v>2.08</v>
      </c>
      <c r="I101" s="40">
        <v>18.559999999999999</v>
      </c>
      <c r="J101" s="40">
        <v>136.91999999999999</v>
      </c>
      <c r="K101" s="41" t="s">
        <v>112</v>
      </c>
      <c r="L101" s="40">
        <v>28.97</v>
      </c>
    </row>
    <row r="102" spans="1:12" ht="15">
      <c r="A102" s="14"/>
      <c r="B102" s="15"/>
      <c r="C102" s="11"/>
      <c r="D102" s="6"/>
      <c r="E102" s="42" t="s">
        <v>132</v>
      </c>
      <c r="F102" s="43">
        <v>100</v>
      </c>
      <c r="G102" s="43">
        <v>5.5</v>
      </c>
      <c r="H102" s="43">
        <v>14.8</v>
      </c>
      <c r="I102" s="43">
        <v>8.5</v>
      </c>
      <c r="J102" s="43">
        <v>179</v>
      </c>
      <c r="K102" s="44" t="s">
        <v>41</v>
      </c>
      <c r="L102" s="43">
        <v>36.07</v>
      </c>
    </row>
    <row r="103" spans="1:12" ht="51">
      <c r="A103" s="14"/>
      <c r="B103" s="15"/>
      <c r="C103" s="11"/>
      <c r="D103" s="7" t="s">
        <v>22</v>
      </c>
      <c r="E103" s="42" t="s">
        <v>114</v>
      </c>
      <c r="F103" s="43">
        <v>180</v>
      </c>
      <c r="G103" s="43">
        <v>0.18</v>
      </c>
      <c r="H103" s="43">
        <v>0</v>
      </c>
      <c r="I103" s="43">
        <v>5.76</v>
      </c>
      <c r="J103" s="43">
        <v>25.76</v>
      </c>
      <c r="K103" s="44" t="s">
        <v>53</v>
      </c>
      <c r="L103" s="43">
        <v>1.41</v>
      </c>
    </row>
    <row r="104" spans="1:12" ht="15">
      <c r="A104" s="14"/>
      <c r="B104" s="15"/>
      <c r="C104" s="11"/>
      <c r="D104" s="7" t="s">
        <v>23</v>
      </c>
      <c r="E104" s="42" t="s">
        <v>138</v>
      </c>
      <c r="F104" s="43">
        <v>40</v>
      </c>
      <c r="G104" s="43">
        <v>3</v>
      </c>
      <c r="H104" s="43">
        <v>1.2</v>
      </c>
      <c r="I104" s="43">
        <v>20.6</v>
      </c>
      <c r="J104" s="43">
        <v>105.2</v>
      </c>
      <c r="K104" s="44" t="s">
        <v>41</v>
      </c>
      <c r="L104" s="43">
        <v>6.25</v>
      </c>
    </row>
    <row r="105" spans="1:12" ht="15">
      <c r="A105" s="14"/>
      <c r="B105" s="15"/>
      <c r="C105" s="11"/>
      <c r="D105" s="7" t="s">
        <v>23</v>
      </c>
      <c r="E105" s="42" t="s">
        <v>42</v>
      </c>
      <c r="F105" s="43">
        <v>20</v>
      </c>
      <c r="G105" s="43">
        <v>1.62</v>
      </c>
      <c r="H105" s="43">
        <v>0.68</v>
      </c>
      <c r="I105" s="43">
        <v>8.44</v>
      </c>
      <c r="J105" s="43">
        <v>46.36</v>
      </c>
      <c r="K105" s="44" t="s">
        <v>41</v>
      </c>
      <c r="L105" s="43">
        <v>1.59</v>
      </c>
    </row>
    <row r="106" spans="1:12" ht="15">
      <c r="A106" s="14"/>
      <c r="B106" s="15"/>
      <c r="C106" s="11"/>
      <c r="D106" s="51" t="s">
        <v>26</v>
      </c>
      <c r="E106" s="42" t="s">
        <v>148</v>
      </c>
      <c r="F106" s="43">
        <v>60</v>
      </c>
      <c r="G106" s="43">
        <v>0.74</v>
      </c>
      <c r="H106" s="43">
        <v>0.4</v>
      </c>
      <c r="I106" s="43">
        <v>1.1399999999999999</v>
      </c>
      <c r="J106" s="43">
        <v>11.12</v>
      </c>
      <c r="K106" s="44" t="s">
        <v>41</v>
      </c>
      <c r="L106" s="43">
        <v>8.08</v>
      </c>
    </row>
    <row r="107" spans="1:12" ht="15">
      <c r="A107" s="16"/>
      <c r="B107" s="17"/>
      <c r="C107" s="8"/>
      <c r="D107" s="18" t="s">
        <v>31</v>
      </c>
      <c r="E107" s="9"/>
      <c r="F107" s="19">
        <f>SUM(F101:F106)</f>
        <v>560</v>
      </c>
      <c r="G107" s="19">
        <f>SUM(G101:G106)</f>
        <v>13.28</v>
      </c>
      <c r="H107" s="19">
        <f>SUM(H101:H106)</f>
        <v>19.16</v>
      </c>
      <c r="I107" s="19">
        <f>SUM(I101:I106)</f>
        <v>63</v>
      </c>
      <c r="J107" s="19">
        <f>SUM(J101:J106)</f>
        <v>504.35999999999996</v>
      </c>
      <c r="K107" s="25"/>
      <c r="L107" s="19">
        <f>SUM(L101:L106)</f>
        <v>82.36999999999999</v>
      </c>
    </row>
    <row r="108" spans="1:12" ht="51">
      <c r="A108" s="14">
        <v>2</v>
      </c>
      <c r="B108" s="15">
        <v>2</v>
      </c>
      <c r="C108" s="11" t="s">
        <v>54</v>
      </c>
      <c r="D108" s="7" t="s">
        <v>27</v>
      </c>
      <c r="E108" s="42" t="s">
        <v>115</v>
      </c>
      <c r="F108" s="43">
        <v>250</v>
      </c>
      <c r="G108" s="43">
        <v>5.12</v>
      </c>
      <c r="H108" s="43">
        <v>5.78</v>
      </c>
      <c r="I108" s="43">
        <v>10.76</v>
      </c>
      <c r="J108" s="43">
        <v>115.54</v>
      </c>
      <c r="K108" s="44" t="s">
        <v>116</v>
      </c>
      <c r="L108" s="43">
        <v>8.06</v>
      </c>
    </row>
    <row r="109" spans="1:12" ht="38.25">
      <c r="A109" s="14"/>
      <c r="B109" s="15"/>
      <c r="C109" s="11"/>
      <c r="D109" s="7" t="s">
        <v>28</v>
      </c>
      <c r="E109" s="42" t="s">
        <v>65</v>
      </c>
      <c r="F109" s="43">
        <v>120</v>
      </c>
      <c r="G109" s="43">
        <v>24.2</v>
      </c>
      <c r="H109" s="43">
        <v>16.2</v>
      </c>
      <c r="I109" s="43">
        <v>38.6</v>
      </c>
      <c r="J109" s="43">
        <v>336.4</v>
      </c>
      <c r="K109" s="44" t="s">
        <v>66</v>
      </c>
      <c r="L109" s="43">
        <v>32.64</v>
      </c>
    </row>
    <row r="110" spans="1:12" ht="15">
      <c r="A110" s="14"/>
      <c r="B110" s="15"/>
      <c r="C110" s="11"/>
      <c r="D110" s="7" t="s">
        <v>30</v>
      </c>
      <c r="E110" s="42" t="s">
        <v>93</v>
      </c>
      <c r="F110" s="43">
        <v>180</v>
      </c>
      <c r="G110" s="43">
        <v>0</v>
      </c>
      <c r="H110" s="43">
        <v>0</v>
      </c>
      <c r="I110" s="43">
        <v>35.64</v>
      </c>
      <c r="J110" s="43">
        <v>142.56</v>
      </c>
      <c r="K110" s="44" t="s">
        <v>41</v>
      </c>
      <c r="L110" s="43">
        <v>7.38</v>
      </c>
    </row>
    <row r="111" spans="1:12" ht="15">
      <c r="A111" s="14"/>
      <c r="B111" s="15"/>
      <c r="C111" s="11"/>
      <c r="D111" s="7" t="s">
        <v>23</v>
      </c>
      <c r="E111" s="42" t="s">
        <v>43</v>
      </c>
      <c r="F111" s="43">
        <v>40</v>
      </c>
      <c r="G111" s="43">
        <v>3.16</v>
      </c>
      <c r="H111" s="43">
        <v>0.4</v>
      </c>
      <c r="I111" s="43">
        <v>19.32</v>
      </c>
      <c r="J111" s="43">
        <v>93.52</v>
      </c>
      <c r="K111" s="44" t="s">
        <v>41</v>
      </c>
      <c r="L111" s="43">
        <v>2.98</v>
      </c>
    </row>
    <row r="112" spans="1:12" ht="15">
      <c r="A112" s="14"/>
      <c r="B112" s="15"/>
      <c r="C112" s="11"/>
      <c r="D112" s="7" t="s">
        <v>23</v>
      </c>
      <c r="E112" s="42" t="s">
        <v>42</v>
      </c>
      <c r="F112" s="43">
        <v>20</v>
      </c>
      <c r="G112" s="43">
        <v>1.62</v>
      </c>
      <c r="H112" s="43">
        <v>0.68</v>
      </c>
      <c r="I112" s="43">
        <v>8.44</v>
      </c>
      <c r="J112" s="43">
        <v>46.36</v>
      </c>
      <c r="K112" s="44" t="s">
        <v>41</v>
      </c>
      <c r="L112" s="43">
        <v>1.59</v>
      </c>
    </row>
    <row r="113" spans="1:15" ht="15">
      <c r="A113" s="14"/>
      <c r="B113" s="15"/>
      <c r="C113" s="11"/>
      <c r="D113" s="51" t="s">
        <v>99</v>
      </c>
      <c r="E113" s="42" t="s">
        <v>44</v>
      </c>
      <c r="F113" s="43">
        <v>90</v>
      </c>
      <c r="G113" s="43">
        <v>0.4</v>
      </c>
      <c r="H113" s="43">
        <v>0.3</v>
      </c>
      <c r="I113" s="43">
        <v>10.3</v>
      </c>
      <c r="J113" s="43">
        <v>45.5</v>
      </c>
      <c r="K113" s="44"/>
      <c r="L113" s="43">
        <v>17.100000000000001</v>
      </c>
    </row>
    <row r="114" spans="1:15" ht="15">
      <c r="A114" s="16"/>
      <c r="B114" s="17"/>
      <c r="C114" s="8"/>
      <c r="D114" s="18" t="s">
        <v>31</v>
      </c>
      <c r="E114" s="9"/>
      <c r="F114" s="19">
        <f>SUM(F108:F113)</f>
        <v>700</v>
      </c>
      <c r="G114" s="19">
        <f>SUM(G108:G113)</f>
        <v>34.5</v>
      </c>
      <c r="H114" s="19">
        <f>SUM(H108:H113)</f>
        <v>23.36</v>
      </c>
      <c r="I114" s="19">
        <f>SUM(I108:I113)</f>
        <v>123.05999999999999</v>
      </c>
      <c r="J114" s="19">
        <f>SUM(J108:J113)</f>
        <v>779.88</v>
      </c>
      <c r="K114" s="25"/>
      <c r="L114" s="19">
        <f>SUM(L108:L113)</f>
        <v>69.75</v>
      </c>
    </row>
    <row r="115" spans="1:15" ht="15">
      <c r="A115" s="33">
        <f>A101</f>
        <v>2</v>
      </c>
      <c r="B115" s="33">
        <f>B101</f>
        <v>2</v>
      </c>
      <c r="C115" s="52" t="s">
        <v>4</v>
      </c>
      <c r="D115" s="53"/>
      <c r="E115" s="31"/>
      <c r="F115" s="32">
        <f>F107+F114</f>
        <v>1260</v>
      </c>
      <c r="G115" s="32">
        <f>G107+G114</f>
        <v>47.78</v>
      </c>
      <c r="H115" s="32">
        <f>H107+H114</f>
        <v>42.519999999999996</v>
      </c>
      <c r="I115" s="32">
        <f>I107+I114</f>
        <v>186.06</v>
      </c>
      <c r="J115" s="32">
        <f>J107+J114</f>
        <v>1284.24</v>
      </c>
      <c r="K115" s="32"/>
      <c r="L115" s="32">
        <f>L107+L114</f>
        <v>152.12</v>
      </c>
    </row>
    <row r="116" spans="1:15" ht="51">
      <c r="A116" s="20">
        <v>2</v>
      </c>
      <c r="B116" s="21">
        <v>3</v>
      </c>
      <c r="C116" s="22" t="s">
        <v>20</v>
      </c>
      <c r="D116" s="5" t="s">
        <v>21</v>
      </c>
      <c r="E116" s="39" t="s">
        <v>117</v>
      </c>
      <c r="F116" s="40">
        <v>150</v>
      </c>
      <c r="G116" s="40">
        <v>3.56</v>
      </c>
      <c r="H116" s="40">
        <v>4.1100000000000003</v>
      </c>
      <c r="I116" s="40">
        <v>14.04</v>
      </c>
      <c r="J116" s="40">
        <v>107.37</v>
      </c>
      <c r="K116" s="41" t="s">
        <v>118</v>
      </c>
      <c r="L116" s="40">
        <v>15.78</v>
      </c>
    </row>
    <row r="117" spans="1:15" ht="51">
      <c r="A117" s="23"/>
      <c r="B117" s="15"/>
      <c r="C117" s="11"/>
      <c r="D117" s="7" t="s">
        <v>22</v>
      </c>
      <c r="E117" s="42" t="s">
        <v>52</v>
      </c>
      <c r="F117" s="43">
        <v>180</v>
      </c>
      <c r="G117" s="43">
        <v>3.8</v>
      </c>
      <c r="H117" s="43">
        <v>3.5</v>
      </c>
      <c r="I117" s="43">
        <v>11.1</v>
      </c>
      <c r="J117" s="43">
        <v>91.1</v>
      </c>
      <c r="K117" s="44" t="s">
        <v>119</v>
      </c>
      <c r="L117" s="43">
        <v>12.69</v>
      </c>
      <c r="O117" s="2" t="s">
        <v>77</v>
      </c>
    </row>
    <row r="118" spans="1:15" ht="15.75" customHeight="1">
      <c r="A118" s="23"/>
      <c r="B118" s="15"/>
      <c r="C118" s="11"/>
      <c r="D118" s="7" t="s">
        <v>23</v>
      </c>
      <c r="E118" s="42" t="s">
        <v>138</v>
      </c>
      <c r="F118" s="43">
        <v>40</v>
      </c>
      <c r="G118" s="43">
        <v>3</v>
      </c>
      <c r="H118" s="43">
        <v>1.2</v>
      </c>
      <c r="I118" s="43">
        <v>20.6</v>
      </c>
      <c r="J118" s="43">
        <v>105.2</v>
      </c>
      <c r="K118" s="44" t="s">
        <v>41</v>
      </c>
      <c r="L118" s="43">
        <v>6.25</v>
      </c>
    </row>
    <row r="119" spans="1:15" ht="15.75" customHeight="1">
      <c r="A119" s="23"/>
      <c r="B119" s="15"/>
      <c r="C119" s="11"/>
      <c r="D119" s="7" t="s">
        <v>23</v>
      </c>
      <c r="E119" s="42" t="s">
        <v>42</v>
      </c>
      <c r="F119" s="43">
        <v>20</v>
      </c>
      <c r="G119" s="43">
        <v>1.62</v>
      </c>
      <c r="H119" s="43">
        <v>0.68</v>
      </c>
      <c r="I119" s="43">
        <v>8.44</v>
      </c>
      <c r="J119" s="43">
        <v>46.36</v>
      </c>
      <c r="K119" s="44" t="s">
        <v>41</v>
      </c>
      <c r="L119" s="43">
        <v>1.59</v>
      </c>
    </row>
    <row r="120" spans="1:15" ht="15">
      <c r="A120" s="23"/>
      <c r="B120" s="15"/>
      <c r="C120" s="11"/>
      <c r="D120" s="7" t="s">
        <v>24</v>
      </c>
      <c r="E120" s="42" t="s">
        <v>84</v>
      </c>
      <c r="F120" s="43">
        <v>100</v>
      </c>
      <c r="G120" s="43">
        <v>0.8</v>
      </c>
      <c r="H120" s="43">
        <v>0.2</v>
      </c>
      <c r="I120" s="43">
        <v>7.5</v>
      </c>
      <c r="J120" s="43">
        <v>35</v>
      </c>
      <c r="K120" s="44"/>
      <c r="L120" s="43">
        <v>19</v>
      </c>
    </row>
    <row r="121" spans="1:15" ht="15">
      <c r="A121" s="23"/>
      <c r="B121" s="15"/>
      <c r="C121" s="11"/>
      <c r="D121" s="6"/>
      <c r="E121" s="42" t="s">
        <v>120</v>
      </c>
      <c r="F121" s="43">
        <v>50</v>
      </c>
      <c r="G121" s="43">
        <v>4</v>
      </c>
      <c r="H121" s="43">
        <v>0.75</v>
      </c>
      <c r="I121" s="43">
        <v>27</v>
      </c>
      <c r="J121" s="43">
        <v>130.75</v>
      </c>
      <c r="K121" s="44" t="s">
        <v>41</v>
      </c>
      <c r="L121" s="43">
        <v>12.22</v>
      </c>
    </row>
    <row r="122" spans="1:15" ht="46.15" customHeight="1">
      <c r="A122" s="23"/>
      <c r="B122" s="15"/>
      <c r="C122" s="11"/>
      <c r="D122" s="6"/>
      <c r="E122" s="42" t="s">
        <v>45</v>
      </c>
      <c r="F122" s="43">
        <v>20</v>
      </c>
      <c r="G122" s="43">
        <v>4.68</v>
      </c>
      <c r="H122" s="43">
        <v>6</v>
      </c>
      <c r="I122" s="43">
        <v>0</v>
      </c>
      <c r="J122" s="43">
        <v>72.72</v>
      </c>
      <c r="K122" s="44" t="s">
        <v>46</v>
      </c>
      <c r="L122" s="43">
        <v>19.82</v>
      </c>
    </row>
    <row r="123" spans="1:15" ht="15">
      <c r="A123" s="24"/>
      <c r="B123" s="17"/>
      <c r="C123" s="8"/>
      <c r="D123" s="18" t="s">
        <v>31</v>
      </c>
      <c r="E123" s="9"/>
      <c r="F123" s="19">
        <f>SUM(F116:F122)</f>
        <v>560</v>
      </c>
      <c r="G123" s="19">
        <f t="shared" ref="G123:J123" si="8">SUM(G116:G122)</f>
        <v>21.46</v>
      </c>
      <c r="H123" s="19">
        <f t="shared" si="8"/>
        <v>16.439999999999998</v>
      </c>
      <c r="I123" s="19">
        <f t="shared" si="8"/>
        <v>88.68</v>
      </c>
      <c r="J123" s="19">
        <f t="shared" si="8"/>
        <v>588.5</v>
      </c>
      <c r="K123" s="25"/>
      <c r="L123" s="19">
        <f t="shared" ref="L123" si="9">SUM(L116:L122)</f>
        <v>87.35</v>
      </c>
    </row>
    <row r="124" spans="1:15" ht="51">
      <c r="A124" s="23">
        <v>2</v>
      </c>
      <c r="B124" s="15">
        <v>3</v>
      </c>
      <c r="C124" s="11" t="s">
        <v>25</v>
      </c>
      <c r="D124" s="7" t="s">
        <v>27</v>
      </c>
      <c r="E124" s="42" t="s">
        <v>121</v>
      </c>
      <c r="F124" s="43">
        <v>200</v>
      </c>
      <c r="G124" s="43">
        <v>7.22</v>
      </c>
      <c r="H124" s="43">
        <v>5.4</v>
      </c>
      <c r="I124" s="43">
        <v>18.059999999999999</v>
      </c>
      <c r="J124" s="43">
        <v>145.38999999999999</v>
      </c>
      <c r="K124" s="44" t="s">
        <v>122</v>
      </c>
      <c r="L124" s="43">
        <v>10.35</v>
      </c>
    </row>
    <row r="125" spans="1:15" ht="15">
      <c r="A125" s="23"/>
      <c r="B125" s="15"/>
      <c r="C125" s="11"/>
      <c r="D125" s="7" t="s">
        <v>28</v>
      </c>
      <c r="E125" s="42" t="s">
        <v>123</v>
      </c>
      <c r="F125" s="43">
        <v>90</v>
      </c>
      <c r="G125" s="43">
        <v>5.35</v>
      </c>
      <c r="H125" s="43">
        <v>16.899999999999999</v>
      </c>
      <c r="I125" s="43">
        <v>12.35</v>
      </c>
      <c r="J125" s="43">
        <v>222.9</v>
      </c>
      <c r="K125" s="44" t="s">
        <v>41</v>
      </c>
      <c r="L125" s="43">
        <v>36.07</v>
      </c>
    </row>
    <row r="126" spans="1:15" ht="25.5">
      <c r="A126" s="23"/>
      <c r="B126" s="15"/>
      <c r="C126" s="11"/>
      <c r="D126" s="7" t="s">
        <v>29</v>
      </c>
      <c r="E126" s="42" t="s">
        <v>73</v>
      </c>
      <c r="F126" s="43">
        <v>170</v>
      </c>
      <c r="G126" s="43">
        <v>4.3</v>
      </c>
      <c r="H126" s="43">
        <v>6.7</v>
      </c>
      <c r="I126" s="43">
        <v>19.649999999999999</v>
      </c>
      <c r="J126" s="43">
        <v>154.29</v>
      </c>
      <c r="K126" s="44" t="s">
        <v>124</v>
      </c>
      <c r="L126" s="43">
        <v>17.32</v>
      </c>
    </row>
    <row r="127" spans="1:15" ht="25.5">
      <c r="A127" s="23"/>
      <c r="B127" s="15"/>
      <c r="C127" s="11"/>
      <c r="D127" s="7" t="s">
        <v>30</v>
      </c>
      <c r="E127" s="42" t="s">
        <v>75</v>
      </c>
      <c r="F127" s="43">
        <v>180</v>
      </c>
      <c r="G127" s="43">
        <v>7.0000000000000007E-2</v>
      </c>
      <c r="H127" s="43">
        <v>0</v>
      </c>
      <c r="I127" s="43">
        <v>2.3199999999999998</v>
      </c>
      <c r="J127" s="43">
        <v>9.58</v>
      </c>
      <c r="K127" s="44" t="s">
        <v>125</v>
      </c>
      <c r="L127" s="43">
        <v>11</v>
      </c>
    </row>
    <row r="128" spans="1:15" ht="15">
      <c r="A128" s="23"/>
      <c r="B128" s="15"/>
      <c r="C128" s="11"/>
      <c r="D128" s="7" t="s">
        <v>23</v>
      </c>
      <c r="E128" s="42" t="s">
        <v>43</v>
      </c>
      <c r="F128" s="43">
        <v>40</v>
      </c>
      <c r="G128" s="43">
        <v>3.16</v>
      </c>
      <c r="H128" s="43">
        <v>0.4</v>
      </c>
      <c r="I128" s="43">
        <v>19.32</v>
      </c>
      <c r="J128" s="43">
        <v>93.52</v>
      </c>
      <c r="K128" s="44" t="s">
        <v>41</v>
      </c>
      <c r="L128" s="43">
        <v>2.98</v>
      </c>
    </row>
    <row r="129" spans="1:15" ht="15">
      <c r="A129" s="23"/>
      <c r="B129" s="15"/>
      <c r="C129" s="11"/>
      <c r="D129" s="7" t="s">
        <v>23</v>
      </c>
      <c r="E129" s="42" t="s">
        <v>42</v>
      </c>
      <c r="F129" s="43">
        <v>20</v>
      </c>
      <c r="G129" s="43">
        <v>1.62</v>
      </c>
      <c r="H129" s="43">
        <v>0.68</v>
      </c>
      <c r="I129" s="43">
        <v>8.44</v>
      </c>
      <c r="J129" s="43">
        <v>46.36</v>
      </c>
      <c r="K129" s="44" t="s">
        <v>41</v>
      </c>
      <c r="L129" s="43">
        <v>1.59</v>
      </c>
    </row>
    <row r="130" spans="1:15" ht="15">
      <c r="A130" s="24"/>
      <c r="B130" s="17"/>
      <c r="C130" s="8"/>
      <c r="D130" s="18" t="s">
        <v>31</v>
      </c>
      <c r="E130" s="9"/>
      <c r="F130" s="19">
        <f>SUM(F124:F129)</f>
        <v>700</v>
      </c>
      <c r="G130" s="19">
        <f>SUM(G124:G129)</f>
        <v>21.720000000000002</v>
      </c>
      <c r="H130" s="19">
        <f>SUM(H124:H129)</f>
        <v>30.079999999999995</v>
      </c>
      <c r="I130" s="19">
        <f>SUM(I124:I129)</f>
        <v>80.139999999999986</v>
      </c>
      <c r="J130" s="19">
        <f>SUM(J124:J129)</f>
        <v>672.04</v>
      </c>
      <c r="K130" s="25"/>
      <c r="L130" s="19">
        <f>SUM(L124:L129)</f>
        <v>79.310000000000016</v>
      </c>
    </row>
    <row r="131" spans="1:15" ht="15">
      <c r="A131" s="29">
        <f>A116</f>
        <v>2</v>
      </c>
      <c r="B131" s="30">
        <f>B116</f>
        <v>3</v>
      </c>
      <c r="C131" s="52" t="s">
        <v>4</v>
      </c>
      <c r="D131" s="53"/>
      <c r="E131" s="31"/>
      <c r="F131" s="32">
        <f>F123+F130</f>
        <v>1260</v>
      </c>
      <c r="G131" s="32">
        <f>G123+G130</f>
        <v>43.180000000000007</v>
      </c>
      <c r="H131" s="32">
        <f>H123+H130</f>
        <v>46.519999999999996</v>
      </c>
      <c r="I131" s="32">
        <f>I123+I130</f>
        <v>168.82</v>
      </c>
      <c r="J131" s="32">
        <f>J123+J130</f>
        <v>1260.54</v>
      </c>
      <c r="K131" s="32"/>
      <c r="L131" s="32">
        <f>L123+L130</f>
        <v>166.66000000000003</v>
      </c>
    </row>
    <row r="132" spans="1:15" ht="46.15" customHeight="1">
      <c r="A132" s="20">
        <v>2</v>
      </c>
      <c r="B132" s="21">
        <v>4</v>
      </c>
      <c r="C132" s="22" t="s">
        <v>20</v>
      </c>
      <c r="D132" s="5" t="s">
        <v>21</v>
      </c>
      <c r="E132" s="39" t="s">
        <v>126</v>
      </c>
      <c r="F132" s="40">
        <v>150</v>
      </c>
      <c r="G132" s="40">
        <v>5</v>
      </c>
      <c r="H132" s="40">
        <v>10.199999999999999</v>
      </c>
      <c r="I132" s="40">
        <v>35.6</v>
      </c>
      <c r="J132" s="40">
        <v>254.2</v>
      </c>
      <c r="K132" s="41" t="s">
        <v>106</v>
      </c>
      <c r="L132" s="40">
        <v>50.02</v>
      </c>
    </row>
    <row r="133" spans="1:15" ht="51">
      <c r="A133" s="23"/>
      <c r="B133" s="15"/>
      <c r="C133" s="11"/>
      <c r="D133" s="7" t="s">
        <v>22</v>
      </c>
      <c r="E133" s="42" t="s">
        <v>100</v>
      </c>
      <c r="F133" s="43">
        <v>180</v>
      </c>
      <c r="G133" s="43">
        <v>1.35</v>
      </c>
      <c r="H133" s="43">
        <v>1.26</v>
      </c>
      <c r="I133" s="43">
        <v>7.74</v>
      </c>
      <c r="J133" s="43">
        <v>47.7</v>
      </c>
      <c r="K133" s="44" t="s">
        <v>101</v>
      </c>
      <c r="L133" s="43">
        <v>5.32</v>
      </c>
    </row>
    <row r="134" spans="1:15" ht="15">
      <c r="A134" s="23"/>
      <c r="B134" s="15"/>
      <c r="C134" s="11"/>
      <c r="D134" s="7" t="s">
        <v>23</v>
      </c>
      <c r="E134" s="42" t="s">
        <v>138</v>
      </c>
      <c r="F134" s="43">
        <v>40</v>
      </c>
      <c r="G134" s="43">
        <v>3</v>
      </c>
      <c r="H134" s="43">
        <v>1.2</v>
      </c>
      <c r="I134" s="43">
        <v>20.6</v>
      </c>
      <c r="J134" s="43">
        <v>105.2</v>
      </c>
      <c r="K134" s="44" t="s">
        <v>41</v>
      </c>
      <c r="L134" s="43">
        <v>6.25</v>
      </c>
    </row>
    <row r="135" spans="1:15" ht="15">
      <c r="A135" s="23"/>
      <c r="B135" s="15"/>
      <c r="C135" s="11"/>
      <c r="D135" s="7" t="s">
        <v>23</v>
      </c>
      <c r="E135" s="42" t="s">
        <v>42</v>
      </c>
      <c r="F135" s="43">
        <v>20</v>
      </c>
      <c r="G135" s="43">
        <v>1.62</v>
      </c>
      <c r="H135" s="43">
        <v>0.68</v>
      </c>
      <c r="I135" s="43">
        <v>8.44</v>
      </c>
      <c r="J135" s="43">
        <v>46.36</v>
      </c>
      <c r="K135" s="44" t="s">
        <v>41</v>
      </c>
      <c r="L135" s="43">
        <v>1.59</v>
      </c>
      <c r="O135" s="2" t="s">
        <v>77</v>
      </c>
    </row>
    <row r="136" spans="1:15" ht="15">
      <c r="A136" s="23"/>
      <c r="B136" s="15"/>
      <c r="C136" s="11"/>
      <c r="D136" s="7" t="s">
        <v>30</v>
      </c>
      <c r="E136" s="42" t="s">
        <v>149</v>
      </c>
      <c r="F136" s="43">
        <v>120</v>
      </c>
      <c r="G136" s="43">
        <v>2.8</v>
      </c>
      <c r="H136" s="43">
        <v>4</v>
      </c>
      <c r="I136" s="43">
        <v>4.2</v>
      </c>
      <c r="J136" s="43">
        <v>67</v>
      </c>
      <c r="K136" s="44" t="s">
        <v>41</v>
      </c>
      <c r="L136" s="43">
        <v>13.32</v>
      </c>
    </row>
    <row r="137" spans="1:15" ht="47.45" customHeight="1">
      <c r="A137" s="23"/>
      <c r="B137" s="15"/>
      <c r="C137" s="11"/>
      <c r="D137" s="51" t="s">
        <v>26</v>
      </c>
      <c r="E137" s="42" t="s">
        <v>150</v>
      </c>
      <c r="F137" s="43">
        <v>60</v>
      </c>
      <c r="G137" s="43">
        <v>0.6</v>
      </c>
      <c r="H137" s="43">
        <v>3.2</v>
      </c>
      <c r="I137" s="43">
        <v>9.9</v>
      </c>
      <c r="J137" s="43">
        <v>70.8</v>
      </c>
      <c r="K137" s="44" t="s">
        <v>151</v>
      </c>
      <c r="L137" s="43">
        <v>5.0999999999999996</v>
      </c>
    </row>
    <row r="138" spans="1:15" ht="15">
      <c r="A138" s="24"/>
      <c r="B138" s="17"/>
      <c r="C138" s="8"/>
      <c r="D138" s="18" t="s">
        <v>31</v>
      </c>
      <c r="E138" s="9"/>
      <c r="F138" s="19">
        <f>SUM(F132:F137)</f>
        <v>570</v>
      </c>
      <c r="G138" s="19">
        <f>SUM(G132:G137)</f>
        <v>14.37</v>
      </c>
      <c r="H138" s="19">
        <f>SUM(H132:H137)</f>
        <v>20.539999999999996</v>
      </c>
      <c r="I138" s="19">
        <f>SUM(I132:I137)</f>
        <v>86.480000000000018</v>
      </c>
      <c r="J138" s="19">
        <f>SUM(J132:J137)</f>
        <v>591.26</v>
      </c>
      <c r="K138" s="25"/>
      <c r="L138" s="19">
        <f>SUM(L132:L137)</f>
        <v>81.599999999999994</v>
      </c>
    </row>
    <row r="139" spans="1:15" ht="51">
      <c r="A139" s="23">
        <v>2</v>
      </c>
      <c r="B139" s="15">
        <v>4</v>
      </c>
      <c r="C139" s="11" t="s">
        <v>25</v>
      </c>
      <c r="D139" s="7" t="s">
        <v>27</v>
      </c>
      <c r="E139" s="42" t="s">
        <v>127</v>
      </c>
      <c r="F139" s="43">
        <v>220</v>
      </c>
      <c r="G139" s="43">
        <v>2.4</v>
      </c>
      <c r="H139" s="43">
        <v>12.5</v>
      </c>
      <c r="I139" s="43">
        <v>14.06</v>
      </c>
      <c r="J139" s="43">
        <v>158.30000000000001</v>
      </c>
      <c r="K139" s="44" t="s">
        <v>86</v>
      </c>
      <c r="L139" s="43">
        <v>9.41</v>
      </c>
    </row>
    <row r="140" spans="1:15" ht="51">
      <c r="A140" s="23"/>
      <c r="B140" s="15"/>
      <c r="C140" s="11"/>
      <c r="D140" s="7" t="s">
        <v>28</v>
      </c>
      <c r="E140" s="42" t="s">
        <v>128</v>
      </c>
      <c r="F140" s="43">
        <v>240</v>
      </c>
      <c r="G140" s="43">
        <v>17.93</v>
      </c>
      <c r="H140" s="43">
        <v>16.64</v>
      </c>
      <c r="I140" s="43">
        <v>23.63</v>
      </c>
      <c r="J140" s="43">
        <v>400.75</v>
      </c>
      <c r="K140" s="44" t="s">
        <v>129</v>
      </c>
      <c r="L140" s="43">
        <v>37.880000000000003</v>
      </c>
    </row>
    <row r="141" spans="1:15" ht="51">
      <c r="A141" s="23"/>
      <c r="B141" s="15"/>
      <c r="C141" s="11"/>
      <c r="D141" s="7" t="s">
        <v>30</v>
      </c>
      <c r="E141" s="42" t="s">
        <v>130</v>
      </c>
      <c r="F141" s="43">
        <v>180</v>
      </c>
      <c r="G141" s="43">
        <v>0.45</v>
      </c>
      <c r="H141" s="43">
        <v>0.15</v>
      </c>
      <c r="I141" s="43">
        <v>134.1</v>
      </c>
      <c r="J141" s="43">
        <v>539.54999999999995</v>
      </c>
      <c r="K141" s="44" t="s">
        <v>131</v>
      </c>
      <c r="L141" s="43">
        <v>16.489999999999998</v>
      </c>
    </row>
    <row r="142" spans="1:15" ht="1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 t="s">
        <v>41</v>
      </c>
      <c r="L142" s="43">
        <v>2.98</v>
      </c>
    </row>
    <row r="143" spans="1:15" ht="15">
      <c r="A143" s="23"/>
      <c r="B143" s="15"/>
      <c r="C143" s="11"/>
      <c r="D143" s="7" t="s">
        <v>23</v>
      </c>
      <c r="E143" s="42" t="s">
        <v>42</v>
      </c>
      <c r="F143" s="43">
        <v>20</v>
      </c>
      <c r="G143" s="43">
        <v>1.62</v>
      </c>
      <c r="H143" s="43">
        <v>0.68</v>
      </c>
      <c r="I143" s="43">
        <v>8.44</v>
      </c>
      <c r="J143" s="43">
        <v>46.36</v>
      </c>
      <c r="K143" s="44" t="s">
        <v>41</v>
      </c>
      <c r="L143" s="43">
        <v>1.59</v>
      </c>
    </row>
    <row r="144" spans="1:15" ht="15">
      <c r="A144" s="24"/>
      <c r="B144" s="17"/>
      <c r="C144" s="8"/>
      <c r="D144" s="18" t="s">
        <v>31</v>
      </c>
      <c r="E144" s="9"/>
      <c r="F144" s="19">
        <f>SUM(F139:F143)</f>
        <v>700</v>
      </c>
      <c r="G144" s="19">
        <f>SUM(G139:G143)</f>
        <v>25.56</v>
      </c>
      <c r="H144" s="19">
        <f>SUM(H139:H143)</f>
        <v>30.369999999999997</v>
      </c>
      <c r="I144" s="19">
        <f>SUM(I139:I143)</f>
        <v>199.54999999999998</v>
      </c>
      <c r="J144" s="19">
        <f>SUM(J139:J143)</f>
        <v>1238.4799999999998</v>
      </c>
      <c r="K144" s="25"/>
      <c r="L144" s="19">
        <f>SUM(L139:L143)</f>
        <v>68.350000000000009</v>
      </c>
    </row>
    <row r="145" spans="1:15" ht="15">
      <c r="A145" s="29">
        <f>A132</f>
        <v>2</v>
      </c>
      <c r="B145" s="30">
        <f>B132</f>
        <v>4</v>
      </c>
      <c r="C145" s="52" t="s">
        <v>4</v>
      </c>
      <c r="D145" s="53"/>
      <c r="E145" s="31"/>
      <c r="F145" s="32">
        <f>F138+F144</f>
        <v>1270</v>
      </c>
      <c r="G145" s="32">
        <f>G138+G144</f>
        <v>39.93</v>
      </c>
      <c r="H145" s="32">
        <f>H138+H144</f>
        <v>50.91</v>
      </c>
      <c r="I145" s="32">
        <f>I138+I144</f>
        <v>286.02999999999997</v>
      </c>
      <c r="J145" s="32">
        <f>J138+J144</f>
        <v>1829.7399999999998</v>
      </c>
      <c r="K145" s="32"/>
      <c r="L145" s="32">
        <f>L138+L144</f>
        <v>149.94999999999999</v>
      </c>
    </row>
    <row r="146" spans="1:15" ht="51">
      <c r="A146" s="20">
        <v>2</v>
      </c>
      <c r="B146" s="21">
        <v>5</v>
      </c>
      <c r="C146" s="22" t="s">
        <v>20</v>
      </c>
      <c r="D146" s="5" t="s">
        <v>21</v>
      </c>
      <c r="E146" s="39" t="s">
        <v>152</v>
      </c>
      <c r="F146" s="40">
        <v>200</v>
      </c>
      <c r="G146" s="40">
        <v>4.0999999999999996</v>
      </c>
      <c r="H146" s="40">
        <v>6.2</v>
      </c>
      <c r="I146" s="40">
        <v>33.4</v>
      </c>
      <c r="J146" s="40">
        <v>205.8</v>
      </c>
      <c r="K146" s="41" t="s">
        <v>153</v>
      </c>
      <c r="L146" s="40">
        <v>16.29</v>
      </c>
    </row>
    <row r="147" spans="1:15" ht="15">
      <c r="A147" s="23"/>
      <c r="B147" s="15"/>
      <c r="C147" s="11"/>
      <c r="D147" s="6"/>
      <c r="E147" s="42" t="s">
        <v>45</v>
      </c>
      <c r="F147" s="43">
        <v>20</v>
      </c>
      <c r="G147" s="43">
        <v>4.68</v>
      </c>
      <c r="H147" s="43">
        <v>6</v>
      </c>
      <c r="I147" s="43">
        <v>3</v>
      </c>
      <c r="J147" s="43">
        <v>72.72</v>
      </c>
      <c r="K147" s="44" t="s">
        <v>41</v>
      </c>
      <c r="L147" s="43">
        <v>14.16</v>
      </c>
    </row>
    <row r="148" spans="1:15" ht="15">
      <c r="A148" s="23"/>
      <c r="B148" s="15"/>
      <c r="C148" s="11"/>
      <c r="D148" s="7" t="s">
        <v>22</v>
      </c>
      <c r="E148" s="42" t="s">
        <v>93</v>
      </c>
      <c r="F148" s="43">
        <v>180</v>
      </c>
      <c r="G148" s="43">
        <v>0</v>
      </c>
      <c r="H148" s="43">
        <v>0</v>
      </c>
      <c r="I148" s="43">
        <v>17.82</v>
      </c>
      <c r="J148" s="43">
        <v>71.28</v>
      </c>
      <c r="K148" s="44" t="s">
        <v>41</v>
      </c>
      <c r="L148" s="43">
        <v>7.38</v>
      </c>
    </row>
    <row r="149" spans="1:15" ht="15">
      <c r="A149" s="23"/>
      <c r="B149" s="15"/>
      <c r="C149" s="11"/>
      <c r="D149" s="7" t="s">
        <v>23</v>
      </c>
      <c r="E149" s="42" t="s">
        <v>138</v>
      </c>
      <c r="F149" s="43">
        <v>40</v>
      </c>
      <c r="G149" s="43">
        <v>3</v>
      </c>
      <c r="H149" s="43">
        <v>1.2</v>
      </c>
      <c r="I149" s="43">
        <v>20.6</v>
      </c>
      <c r="J149" s="43">
        <v>105.2</v>
      </c>
      <c r="K149" s="44" t="s">
        <v>41</v>
      </c>
      <c r="L149" s="43">
        <v>6.25</v>
      </c>
    </row>
    <row r="150" spans="1:15" ht="15">
      <c r="A150" s="23"/>
      <c r="B150" s="15"/>
      <c r="C150" s="11"/>
      <c r="D150" s="7" t="s">
        <v>23</v>
      </c>
      <c r="E150" s="42" t="s">
        <v>42</v>
      </c>
      <c r="F150" s="43">
        <v>20</v>
      </c>
      <c r="G150" s="43">
        <v>1.62</v>
      </c>
      <c r="H150" s="43">
        <v>0.68</v>
      </c>
      <c r="I150" s="43">
        <v>8.44</v>
      </c>
      <c r="J150" s="43">
        <v>46.36</v>
      </c>
      <c r="K150" s="44" t="s">
        <v>41</v>
      </c>
      <c r="L150" s="43">
        <v>1.59</v>
      </c>
    </row>
    <row r="151" spans="1:15" ht="15">
      <c r="A151" s="23"/>
      <c r="B151" s="15"/>
      <c r="C151" s="11"/>
      <c r="D151" s="7"/>
      <c r="E151" s="42" t="s">
        <v>82</v>
      </c>
      <c r="F151" s="43">
        <v>120</v>
      </c>
      <c r="G151" s="43">
        <v>5.76</v>
      </c>
      <c r="H151" s="43">
        <v>4.32</v>
      </c>
      <c r="I151" s="43">
        <v>8.1</v>
      </c>
      <c r="J151" s="43">
        <v>94.32</v>
      </c>
      <c r="K151" s="44" t="s">
        <v>41</v>
      </c>
      <c r="L151" s="43">
        <v>22.32</v>
      </c>
    </row>
    <row r="152" spans="1:15" ht="15">
      <c r="A152" s="23"/>
      <c r="B152" s="15"/>
      <c r="C152" s="11"/>
      <c r="D152" s="7" t="s">
        <v>24</v>
      </c>
      <c r="E152" s="42" t="s">
        <v>133</v>
      </c>
      <c r="F152" s="43">
        <v>100</v>
      </c>
      <c r="G152" s="43">
        <v>1</v>
      </c>
      <c r="H152" s="43">
        <v>0.2</v>
      </c>
      <c r="I152" s="43">
        <v>8</v>
      </c>
      <c r="J152" s="43">
        <v>37.799999999999997</v>
      </c>
      <c r="K152" s="44"/>
      <c r="L152" s="43">
        <v>15</v>
      </c>
    </row>
    <row r="153" spans="1:15" ht="15.75" customHeight="1">
      <c r="A153" s="24"/>
      <c r="B153" s="17"/>
      <c r="C153" s="8"/>
      <c r="D153" s="18" t="s">
        <v>31</v>
      </c>
      <c r="E153" s="9"/>
      <c r="F153" s="19">
        <f>SUM(F146:F152)</f>
        <v>680</v>
      </c>
      <c r="G153" s="19">
        <f>SUM(G146:G152)</f>
        <v>20.159999999999997</v>
      </c>
      <c r="H153" s="19">
        <f>SUM(H146:H152)</f>
        <v>18.599999999999998</v>
      </c>
      <c r="I153" s="19">
        <f>SUM(I146:I152)</f>
        <v>99.359999999999985</v>
      </c>
      <c r="J153" s="19">
        <f>SUM(J146:J152)</f>
        <v>633.4799999999999</v>
      </c>
      <c r="K153" s="25"/>
      <c r="L153" s="19">
        <f>SUM(L146:L152)</f>
        <v>82.990000000000009</v>
      </c>
    </row>
    <row r="154" spans="1:15" ht="51">
      <c r="A154" s="26">
        <f>A146</f>
        <v>2</v>
      </c>
      <c r="B154" s="13">
        <f>B146</f>
        <v>5</v>
      </c>
      <c r="C154" s="10" t="s">
        <v>25</v>
      </c>
      <c r="D154" s="7" t="s">
        <v>27</v>
      </c>
      <c r="E154" s="42" t="s">
        <v>134</v>
      </c>
      <c r="F154" s="43">
        <v>200</v>
      </c>
      <c r="G154" s="43">
        <v>2.4500000000000002</v>
      </c>
      <c r="H154" s="43">
        <v>5.23</v>
      </c>
      <c r="I154" s="43">
        <v>10.029999999999999</v>
      </c>
      <c r="J154" s="43">
        <v>116.4</v>
      </c>
      <c r="K154" s="44" t="s">
        <v>135</v>
      </c>
      <c r="L154" s="43">
        <v>7.48</v>
      </c>
    </row>
    <row r="155" spans="1:15" ht="15">
      <c r="A155" s="23"/>
      <c r="B155" s="15"/>
      <c r="C155" s="11"/>
      <c r="D155" s="7" t="s">
        <v>28</v>
      </c>
      <c r="E155" s="42" t="s">
        <v>154</v>
      </c>
      <c r="F155" s="43">
        <v>100</v>
      </c>
      <c r="G155" s="43">
        <v>5</v>
      </c>
      <c r="H155" s="43">
        <v>3.2</v>
      </c>
      <c r="I155" s="43">
        <v>11.3</v>
      </c>
      <c r="J155" s="43">
        <v>120</v>
      </c>
      <c r="K155" s="44" t="s">
        <v>41</v>
      </c>
      <c r="L155" s="43">
        <v>36.72</v>
      </c>
      <c r="O155" s="2" t="s">
        <v>77</v>
      </c>
    </row>
    <row r="156" spans="1:15" ht="51">
      <c r="A156" s="23"/>
      <c r="B156" s="15"/>
      <c r="C156" s="11"/>
      <c r="D156" s="7" t="s">
        <v>29</v>
      </c>
      <c r="E156" s="42" t="s">
        <v>136</v>
      </c>
      <c r="F156" s="43">
        <v>160</v>
      </c>
      <c r="G156" s="43">
        <v>6.2</v>
      </c>
      <c r="H156" s="43">
        <v>8.4</v>
      </c>
      <c r="I156" s="43">
        <v>32.01</v>
      </c>
      <c r="J156" s="43">
        <v>285.7</v>
      </c>
      <c r="K156" s="44" t="s">
        <v>53</v>
      </c>
      <c r="L156" s="43">
        <v>14.19</v>
      </c>
    </row>
    <row r="157" spans="1:15" ht="25.5">
      <c r="A157" s="23"/>
      <c r="B157" s="15"/>
      <c r="C157" s="11"/>
      <c r="D157" s="7" t="s">
        <v>30</v>
      </c>
      <c r="E157" s="42" t="s">
        <v>67</v>
      </c>
      <c r="F157" s="43">
        <v>180</v>
      </c>
      <c r="G157" s="43">
        <v>0.83</v>
      </c>
      <c r="H157" s="43">
        <v>0.77</v>
      </c>
      <c r="I157" s="43">
        <v>2.23</v>
      </c>
      <c r="J157" s="43">
        <v>26.2</v>
      </c>
      <c r="K157" s="44" t="s">
        <v>137</v>
      </c>
      <c r="L157" s="43">
        <v>12.26</v>
      </c>
    </row>
    <row r="158" spans="1:15" ht="15">
      <c r="A158" s="23"/>
      <c r="B158" s="15"/>
      <c r="C158" s="11"/>
      <c r="D158" s="7" t="s">
        <v>23</v>
      </c>
      <c r="E158" s="42" t="s">
        <v>43</v>
      </c>
      <c r="F158" s="43">
        <v>40</v>
      </c>
      <c r="G158" s="43">
        <v>3.16</v>
      </c>
      <c r="H158" s="43">
        <v>0.4</v>
      </c>
      <c r="I158" s="43">
        <v>19.32</v>
      </c>
      <c r="J158" s="43">
        <v>93.52</v>
      </c>
      <c r="K158" s="44" t="s">
        <v>41</v>
      </c>
      <c r="L158" s="43">
        <v>2.98</v>
      </c>
    </row>
    <row r="159" spans="1:15" ht="15">
      <c r="A159" s="23"/>
      <c r="B159" s="15"/>
      <c r="C159" s="11"/>
      <c r="D159" s="7" t="s">
        <v>23</v>
      </c>
      <c r="E159" s="42" t="s">
        <v>42</v>
      </c>
      <c r="F159" s="43">
        <v>20</v>
      </c>
      <c r="G159" s="43">
        <v>1.62</v>
      </c>
      <c r="H159" s="43">
        <v>0.68</v>
      </c>
      <c r="I159" s="43">
        <v>8.44</v>
      </c>
      <c r="J159" s="43">
        <v>46.36</v>
      </c>
      <c r="K159" s="44" t="s">
        <v>41</v>
      </c>
      <c r="L159" s="43">
        <v>1.59</v>
      </c>
    </row>
    <row r="160" spans="1:15" ht="15">
      <c r="A160" s="24"/>
      <c r="B160" s="17"/>
      <c r="C160" s="8"/>
      <c r="D160" s="18" t="s">
        <v>31</v>
      </c>
      <c r="E160" s="9"/>
      <c r="F160" s="19">
        <f>SUM(F154:F159)</f>
        <v>700</v>
      </c>
      <c r="G160" s="19">
        <f>SUM(G154:G159)</f>
        <v>19.260000000000002</v>
      </c>
      <c r="H160" s="19">
        <f>SUM(H154:H159)</f>
        <v>18.679999999999996</v>
      </c>
      <c r="I160" s="19">
        <f>SUM(I154:I159)</f>
        <v>83.329999999999984</v>
      </c>
      <c r="J160" s="19">
        <f>SUM(J154:J159)</f>
        <v>688.18000000000006</v>
      </c>
      <c r="K160" s="25"/>
      <c r="L160" s="19">
        <f>SUM(L154:L159)</f>
        <v>75.220000000000013</v>
      </c>
    </row>
    <row r="161" spans="1:12" ht="15">
      <c r="A161" s="29">
        <f>A146</f>
        <v>2</v>
      </c>
      <c r="B161" s="30">
        <f>B146</f>
        <v>5</v>
      </c>
      <c r="C161" s="52" t="s">
        <v>4</v>
      </c>
      <c r="D161" s="53"/>
      <c r="E161" s="31"/>
      <c r="F161" s="32">
        <f>F153+F160</f>
        <v>1380</v>
      </c>
      <c r="G161" s="32">
        <f>G153+G160</f>
        <v>39.42</v>
      </c>
      <c r="H161" s="32">
        <f>H153+H160</f>
        <v>37.279999999999994</v>
      </c>
      <c r="I161" s="32">
        <f>I153+I160</f>
        <v>182.68999999999997</v>
      </c>
      <c r="J161" s="32">
        <f>J153+J160</f>
        <v>1321.6599999999999</v>
      </c>
      <c r="K161" s="32"/>
      <c r="L161" s="32">
        <f>L153+L160</f>
        <v>158.21000000000004</v>
      </c>
    </row>
    <row r="162" spans="1:12">
      <c r="A162" s="27"/>
      <c r="B162" s="28"/>
      <c r="C162" s="54" t="s">
        <v>5</v>
      </c>
      <c r="D162" s="54"/>
      <c r="E162" s="54"/>
      <c r="F162" s="34">
        <f>(F21+F37+F52+F68+F84+F100+F115+F131+F145+F161)/(IF(F21=0,0,1)+IF(F37=0,0,1)+IF(F52=0,0,1)+IF(F68=0,0,1)+IF(F84=0,0,1)+IF(F100=0,0,1)+IF(F115=0,0,1)+IF(F131=0,0,1)+IF(F145=0,0,1)+IF(F161=0,0,1))</f>
        <v>1298</v>
      </c>
      <c r="G162" s="34">
        <f>(G21+G37+G52+G68+G84+G100+G115+G131+G145+G161)/(IF(G21=0,0,1)+IF(G37=0,0,1)+IF(G52=0,0,1)+IF(G68=0,0,1)+IF(G84=0,0,1)+IF(G100=0,0,1)+IF(G115=0,0,1)+IF(G131=0,0,1)+IF(G145=0,0,1)+IF(G161=0,0,1))</f>
        <v>43.439000000000007</v>
      </c>
      <c r="H162" s="34">
        <f>(H21+H37+H52+H68+H84+H100+H115+H131+H145+H161)/(IF(H21=0,0,1)+IF(H37=0,0,1)+IF(H52=0,0,1)+IF(H68=0,0,1)+IF(H84=0,0,1)+IF(H100=0,0,1)+IF(H115=0,0,1)+IF(H131=0,0,1)+IF(H145=0,0,1)+IF(H161=0,0,1))</f>
        <v>45.933999999999983</v>
      </c>
      <c r="I162" s="34">
        <f>(I21+I37+I52+I68+I84+I100+I115+I131+I145+I161)/(IF(I21=0,0,1)+IF(I37=0,0,1)+IF(I52=0,0,1)+IF(I68=0,0,1)+IF(I84=0,0,1)+IF(I100=0,0,1)+IF(I115=0,0,1)+IF(I131=0,0,1)+IF(I145=0,0,1)+IF(I161=0,0,1))</f>
        <v>191.90099999999998</v>
      </c>
      <c r="J162" s="34">
        <f>(J21+J37+J52+J68+J84+J100+J115+J131+J145+J161)/(IF(J21=0,0,1)+IF(J37=0,0,1)+IF(J52=0,0,1)+IF(J68=0,0,1)+IF(J84=0,0,1)+IF(J100=0,0,1)+IF(J115=0,0,1)+IF(J131=0,0,1)+IF(J145=0,0,1)+IF(J161=0,0,1))</f>
        <v>1377.0989999999999</v>
      </c>
      <c r="K162" s="34"/>
      <c r="L162" s="34">
        <f>(L21+L37+L52+L68+L84+L100+L115+L131+L145+L161)/(IF(L21=0,0,1)+IF(L37=0,0,1)+IF(L52=0,0,1)+IF(L68=0,0,1)+IF(L84=0,0,1)+IF(L100=0,0,1)+IF(L115=0,0,1)+IF(L131=0,0,1)+IF(L145=0,0,1)+IF(L161=0,0,1))</f>
        <v>159.67400000000004</v>
      </c>
    </row>
  </sheetData>
  <mergeCells count="14">
    <mergeCell ref="C1:E1"/>
    <mergeCell ref="H1:K1"/>
    <mergeCell ref="H2:K2"/>
    <mergeCell ref="C37:D37"/>
    <mergeCell ref="C52:D52"/>
    <mergeCell ref="C68:D68"/>
    <mergeCell ref="C84:D84"/>
    <mergeCell ref="C21:D21"/>
    <mergeCell ref="C162:E162"/>
    <mergeCell ref="C161:D161"/>
    <mergeCell ref="C100:D100"/>
    <mergeCell ref="C115:D115"/>
    <mergeCell ref="C131:D131"/>
    <mergeCell ref="C145:D14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2024-01-09T01:37:13Z</dcterms:modified>
</cp:coreProperties>
</file>