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59" i="1"/>
  <c r="A159"/>
  <c r="L158"/>
  <c r="J158"/>
  <c r="I158"/>
  <c r="H158"/>
  <c r="G158"/>
  <c r="F158"/>
  <c r="B152"/>
  <c r="A152"/>
  <c r="L151"/>
  <c r="J151"/>
  <c r="J159" s="1"/>
  <c r="I151"/>
  <c r="I159" s="1"/>
  <c r="H151"/>
  <c r="H159" s="1"/>
  <c r="G151"/>
  <c r="G159" s="1"/>
  <c r="F151"/>
  <c r="F159" s="1"/>
  <c r="B143"/>
  <c r="A143"/>
  <c r="L142"/>
  <c r="J142"/>
  <c r="I142"/>
  <c r="H142"/>
  <c r="G142"/>
  <c r="F142"/>
  <c r="L136"/>
  <c r="J136"/>
  <c r="J143" s="1"/>
  <c r="I136"/>
  <c r="H136"/>
  <c r="H143" s="1"/>
  <c r="G136"/>
  <c r="G143" s="1"/>
  <c r="F136"/>
  <c r="F143" s="1"/>
  <c r="B129"/>
  <c r="A129"/>
  <c r="L128"/>
  <c r="J128"/>
  <c r="I128"/>
  <c r="H128"/>
  <c r="G128"/>
  <c r="F128"/>
  <c r="L121"/>
  <c r="J121"/>
  <c r="J129" s="1"/>
  <c r="I121"/>
  <c r="I129" s="1"/>
  <c r="H121"/>
  <c r="H129" s="1"/>
  <c r="G121"/>
  <c r="G129" s="1"/>
  <c r="F121"/>
  <c r="F129" s="1"/>
  <c r="B113"/>
  <c r="A113"/>
  <c r="L112"/>
  <c r="J112"/>
  <c r="I112"/>
  <c r="H112"/>
  <c r="G112"/>
  <c r="F112"/>
  <c r="L105"/>
  <c r="J105"/>
  <c r="J113" s="1"/>
  <c r="I105"/>
  <c r="I113" s="1"/>
  <c r="H105"/>
  <c r="H113" s="1"/>
  <c r="G105"/>
  <c r="G113" s="1"/>
  <c r="F105"/>
  <c r="B98"/>
  <c r="A98"/>
  <c r="L97"/>
  <c r="J97"/>
  <c r="I97"/>
  <c r="H97"/>
  <c r="G97"/>
  <c r="F97"/>
  <c r="L90"/>
  <c r="J90"/>
  <c r="J98" s="1"/>
  <c r="I90"/>
  <c r="I98" s="1"/>
  <c r="H90"/>
  <c r="H98" s="1"/>
  <c r="G90"/>
  <c r="G98" s="1"/>
  <c r="F90"/>
  <c r="F98" s="1"/>
  <c r="B82"/>
  <c r="A82"/>
  <c r="L81"/>
  <c r="J81"/>
  <c r="I81"/>
  <c r="H81"/>
  <c r="G81"/>
  <c r="F81"/>
  <c r="L74"/>
  <c r="J74"/>
  <c r="J82" s="1"/>
  <c r="I74"/>
  <c r="I82" s="1"/>
  <c r="H74"/>
  <c r="H82" s="1"/>
  <c r="G74"/>
  <c r="G82" s="1"/>
  <c r="F74"/>
  <c r="F82" s="1"/>
  <c r="B67"/>
  <c r="A67"/>
  <c r="L66"/>
  <c r="J66"/>
  <c r="I66"/>
  <c r="H66"/>
  <c r="G66"/>
  <c r="F66"/>
  <c r="L59"/>
  <c r="J59"/>
  <c r="J67" s="1"/>
  <c r="I59"/>
  <c r="I67" s="1"/>
  <c r="H59"/>
  <c r="H67" s="1"/>
  <c r="G59"/>
  <c r="G67" s="1"/>
  <c r="F59"/>
  <c r="F67" s="1"/>
  <c r="B51"/>
  <c r="A51"/>
  <c r="L50"/>
  <c r="J50"/>
  <c r="I50"/>
  <c r="H50"/>
  <c r="G50"/>
  <c r="F50"/>
  <c r="L43"/>
  <c r="J43"/>
  <c r="I43"/>
  <c r="H43"/>
  <c r="G43"/>
  <c r="F43"/>
  <c r="F51" s="1"/>
  <c r="B36"/>
  <c r="A36"/>
  <c r="L35"/>
  <c r="J35"/>
  <c r="I35"/>
  <c r="H35"/>
  <c r="G35"/>
  <c r="F35"/>
  <c r="L28"/>
  <c r="J28"/>
  <c r="I28"/>
  <c r="H28"/>
  <c r="G28"/>
  <c r="F28"/>
  <c r="F36" s="1"/>
  <c r="B21"/>
  <c r="A21"/>
  <c r="L20"/>
  <c r="J20"/>
  <c r="I20"/>
  <c r="H20"/>
  <c r="G20"/>
  <c r="F20"/>
  <c r="L13"/>
  <c r="J13"/>
  <c r="J21" s="1"/>
  <c r="I13"/>
  <c r="H13"/>
  <c r="G13"/>
  <c r="F13"/>
  <c r="F21" s="1"/>
  <c r="L143" l="1"/>
  <c r="L129"/>
  <c r="F113"/>
  <c r="F160" s="1"/>
  <c r="L113"/>
  <c r="I143"/>
  <c r="J51"/>
  <c r="I51"/>
  <c r="H51"/>
  <c r="G51"/>
  <c r="I36"/>
  <c r="G36"/>
  <c r="H21"/>
  <c r="G21"/>
  <c r="L159"/>
  <c r="J36"/>
  <c r="J160" s="1"/>
  <c r="I21"/>
  <c r="L98"/>
  <c r="L82"/>
  <c r="L67"/>
  <c r="L51"/>
  <c r="H36"/>
  <c r="H160" s="1"/>
  <c r="L36"/>
  <c r="L21"/>
  <c r="G160" l="1"/>
  <c r="I160"/>
  <c r="L160"/>
</calcChain>
</file>

<file path=xl/sharedStrings.xml><?xml version="1.0" encoding="utf-8"?>
<sst xmlns="http://schemas.openxmlformats.org/spreadsheetml/2006/main" count="434" uniqueCount="155">
  <si>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</si>
  <si>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</si>
  <si>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</si>
  <si>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</si>
  <si>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</si>
  <si>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</si>
  <si>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</si>
  <si>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</si>
  <si>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</si>
  <si>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</si>
  <si>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</si>
  <si>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</si>
  <si>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</si>
  <si>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</si>
  <si>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</si>
  <si>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</si>
  <si>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</si>
  <si>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</si>
  <si>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</si>
  <si>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</si>
  <si>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</si>
  <si>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</si>
  <si>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</si>
  <si>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</si>
  <si>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</si>
  <si>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</si>
  <si>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</si>
  <si>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</si>
  <si>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</si>
  <si>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</si>
  <si>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</si>
  <si>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</si>
  <si>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</si>
  <si>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</si>
  <si>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</si>
  <si>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</si>
  <si>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</si>
  <si>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МОУ ИРМО "Галкинская НОШ"</t>
  </si>
  <si>
    <t>омлет натуральный</t>
  </si>
  <si>
    <t>54-1о-2020 новосибирск</t>
  </si>
  <si>
    <t>напиток витаминизированный "Витошка"</t>
  </si>
  <si>
    <t>пв</t>
  </si>
  <si>
    <t>ржаной</t>
  </si>
  <si>
    <t>пшеничный</t>
  </si>
  <si>
    <t>груша</t>
  </si>
  <si>
    <t>сыр в нарезке</t>
  </si>
  <si>
    <t>54-1з-2020 новосибирск</t>
  </si>
  <si>
    <t>суп рассольник "Ленинградский"</t>
  </si>
  <si>
    <t>54-3с-2020 новосибирск</t>
  </si>
  <si>
    <t>шницель из говядины</t>
  </si>
  <si>
    <t>капуста тушеная</t>
  </si>
  <si>
    <t>54-8г-2020 новосибирск</t>
  </si>
  <si>
    <t>кофейный напиток с молоком</t>
  </si>
  <si>
    <t>54-2гн-2020 новосибирск</t>
  </si>
  <si>
    <t>обед</t>
  </si>
  <si>
    <t>голубцы ленивые</t>
  </si>
  <si>
    <t xml:space="preserve">хлеб </t>
  </si>
  <si>
    <t>банан</t>
  </si>
  <si>
    <t>54-18с-2020 новосибирск</t>
  </si>
  <si>
    <t>каша перловая рассыпчатая</t>
  </si>
  <si>
    <t>54-5г-2020 новосибирск</t>
  </si>
  <si>
    <t>сок фруктовый</t>
  </si>
  <si>
    <t>запеканка из творога</t>
  </si>
  <si>
    <t>54-1т-2020 новосибирск</t>
  </si>
  <si>
    <t>какао с молоком</t>
  </si>
  <si>
    <t>№693 москва</t>
  </si>
  <si>
    <t>яблоко</t>
  </si>
  <si>
    <t>повидло фруктовое</t>
  </si>
  <si>
    <t>суп картофельный с горохом</t>
  </si>
  <si>
    <t>№42 пермь</t>
  </si>
  <si>
    <t>овощи в молочном соусе с зеленым горошком</t>
  </si>
  <si>
    <t>кисель из кураги</t>
  </si>
  <si>
    <t>№ 643 москва</t>
  </si>
  <si>
    <t xml:space="preserve"> </t>
  </si>
  <si>
    <t>чай с грушей и апельсином</t>
  </si>
  <si>
    <t>54-14гн-2020 новосибирск</t>
  </si>
  <si>
    <t>йогурт питьевой</t>
  </si>
  <si>
    <t>зефир</t>
  </si>
  <si>
    <t>мандарин</t>
  </si>
  <si>
    <t>суп рыбный с рыбными консервами</t>
  </si>
  <si>
    <t>54-2с-2020 новосибирск</t>
  </si>
  <si>
    <t>котлеты из говядины</t>
  </si>
  <si>
    <t>рагу из овощей</t>
  </si>
  <si>
    <t>54-9г-2020 новосибирск</t>
  </si>
  <si>
    <t>компот из сухофруктов</t>
  </si>
  <si>
    <t>54-7хн-2020 новосибирск</t>
  </si>
  <si>
    <t>вареники с картофелем со сметаной пф</t>
  </si>
  <si>
    <t>витаминизированный напиток "Витошка"</t>
  </si>
  <si>
    <t>снежок</t>
  </si>
  <si>
    <t>щи со сметаной</t>
  </si>
  <si>
    <t>№ 124 Москва</t>
  </si>
  <si>
    <t>омлет с натуральным горошком</t>
  </si>
  <si>
    <t>фрукт</t>
  </si>
  <si>
    <t>чай с молоком и сахаром</t>
  </si>
  <si>
    <t xml:space="preserve">54-6гн-2020 новосибирск </t>
  </si>
  <si>
    <t>каша гречневая рассыпчатая</t>
  </si>
  <si>
    <t>54-4г-2020 новосибирск</t>
  </si>
  <si>
    <t>чай с лимоном и сахаром</t>
  </si>
  <si>
    <t>54-3гн-2020 новосибирск</t>
  </si>
  <si>
    <t>54-4з-2020 новосибирск</t>
  </si>
  <si>
    <t>суп картофельный с макаронными изделиями</t>
  </si>
  <si>
    <t>54-7с-2020 новосибирск</t>
  </si>
  <si>
    <t>тефтели</t>
  </si>
  <si>
    <t>картофель тушеный</t>
  </si>
  <si>
    <t>№216 Москва</t>
  </si>
  <si>
    <t>котлета куриная</t>
  </si>
  <si>
    <t>чай с сахаром</t>
  </si>
  <si>
    <t>суп крестьянский с крупой перловой</t>
  </si>
  <si>
    <t>54-10с-2020 новосибирск</t>
  </si>
  <si>
    <t xml:space="preserve">суп рисовый молочный </t>
  </si>
  <si>
    <t>54-18к-2020 новосибирск</t>
  </si>
  <si>
    <t>54-9гн-2020 новосибирск</t>
  </si>
  <si>
    <t>суп картофельный с клёцками</t>
  </si>
  <si>
    <t>54-6с-2020 новосибирск</t>
  </si>
  <si>
    <t>шницель из говядины п/ф</t>
  </si>
  <si>
    <t>№525 Москва</t>
  </si>
  <si>
    <t>№643 Москва</t>
  </si>
  <si>
    <t>пельмени отварные со сметаной</t>
  </si>
  <si>
    <t xml:space="preserve">борщ с капустой с картофелем со сметаной </t>
  </si>
  <si>
    <t>запеканка картофельная с говядиной</t>
  </si>
  <si>
    <t>54-13м-2020 новосибирск</t>
  </si>
  <si>
    <t>котлета из говядины</t>
  </si>
  <si>
    <t>апельсин</t>
  </si>
  <si>
    <t>суп из овощей</t>
  </si>
  <si>
    <t>54-17с-2020 новосибирск</t>
  </si>
  <si>
    <t>макароны отварные с овощами и зеленым горошком</t>
  </si>
  <si>
    <t>№693 Москва</t>
  </si>
  <si>
    <t>батон</t>
  </si>
  <si>
    <t>венегрет с растительным маслом</t>
  </si>
  <si>
    <t>54-16з-2020 новосибирск</t>
  </si>
  <si>
    <t>суп свекольник со сметаной</t>
  </si>
  <si>
    <t>салат из свеклы отварной с солёным огурцом</t>
  </si>
  <si>
    <t xml:space="preserve">ряженка </t>
  </si>
  <si>
    <t>каша молочная "Дружба"</t>
  </si>
  <si>
    <t>54-16кг-2020 новосибирск</t>
  </si>
  <si>
    <t>суп молочный с макаронами</t>
  </si>
  <si>
    <t>54-19к-2020 новосибирск</t>
  </si>
  <si>
    <t>плов с курицей</t>
  </si>
  <si>
    <t>54-12м-2020 новосибирск</t>
  </si>
  <si>
    <t>горошек консервированный</t>
  </si>
  <si>
    <t>54-20з-2020 новосибирск</t>
  </si>
  <si>
    <t>каша овсянная молочная с курагой</t>
  </si>
  <si>
    <t>54-11к-2020 новосибирск</t>
  </si>
  <si>
    <t>54-2о-2020 новосибирск</t>
  </si>
  <si>
    <t>кукуруза консервированная</t>
  </si>
  <si>
    <t>54-21з-2020 новосибирск</t>
  </si>
  <si>
    <t>№21 Пермь</t>
  </si>
  <si>
    <t>компот из облепихи</t>
  </si>
  <si>
    <t>котлета рыбная (минтай) п/ф</t>
  </si>
  <si>
    <t>54-2хн-2020 новосибирск</t>
  </si>
  <si>
    <t>чай черный с сахаром и молоком</t>
  </si>
  <si>
    <t>кекс с изюмом</t>
  </si>
  <si>
    <t>коржик молочный</t>
  </si>
  <si>
    <t>Директор</t>
  </si>
  <si>
    <t>С.И.Рудомаха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</si>
</sst>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1" fillId="0" borderId="2" xfId="0" applyFont="1" applyBorder="1"/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6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62" sqref="G16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8" t="s">
        <v>37</v>
      </c>
      <c r="D1" s="59"/>
      <c r="E1" s="59"/>
      <c r="F1" s="12" t="s">
        <v>16</v>
      </c>
      <c r="G1" s="2" t="s">
        <v>17</v>
      </c>
      <c r="H1" s="65" t="s">
        <v>153</v>
      </c>
      <c r="I1" s="60"/>
      <c r="J1" s="60"/>
      <c r="K1" s="60"/>
    </row>
    <row r="2" spans="1:12" ht="17.399999999999999">
      <c r="A2" s="35" t="s">
        <v>6</v>
      </c>
      <c r="C2" s="2"/>
      <c r="G2" s="2" t="s">
        <v>18</v>
      </c>
      <c r="H2" s="65" t="s">
        <v>154</v>
      </c>
      <c r="I2" s="60"/>
      <c r="J2" s="60"/>
      <c r="K2" s="6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>
      <c r="C4" s="2"/>
      <c r="D4" s="4"/>
      <c r="H4" s="47" t="s">
        <v>34</v>
      </c>
      <c r="I4" s="47" t="s">
        <v>35</v>
      </c>
      <c r="J4" s="47" t="s">
        <v>36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52.8">
      <c r="A6" s="20">
        <v>1</v>
      </c>
      <c r="B6" s="21">
        <v>1</v>
      </c>
      <c r="C6" s="22" t="s">
        <v>20</v>
      </c>
      <c r="D6" s="5" t="s">
        <v>21</v>
      </c>
      <c r="E6" s="39" t="s">
        <v>38</v>
      </c>
      <c r="F6" s="40">
        <v>150</v>
      </c>
      <c r="G6" s="40">
        <v>12.61</v>
      </c>
      <c r="H6" s="40">
        <v>19.329999999999998</v>
      </c>
      <c r="I6" s="40">
        <v>3.15</v>
      </c>
      <c r="J6" s="40">
        <v>237.01</v>
      </c>
      <c r="K6" s="41" t="s">
        <v>39</v>
      </c>
      <c r="L6" s="40">
        <v>31.5</v>
      </c>
    </row>
    <row r="7" spans="1:12" ht="14.4">
      <c r="A7" s="23"/>
      <c r="B7" s="15"/>
      <c r="C7" s="11"/>
      <c r="D7" s="7" t="s">
        <v>22</v>
      </c>
      <c r="E7" s="42" t="s">
        <v>40</v>
      </c>
      <c r="F7" s="43">
        <v>180</v>
      </c>
      <c r="G7" s="43">
        <v>0</v>
      </c>
      <c r="H7" s="43">
        <v>0</v>
      </c>
      <c r="I7" s="43">
        <v>18.82</v>
      </c>
      <c r="J7" s="43">
        <v>71.28</v>
      </c>
      <c r="K7" s="44" t="s">
        <v>41</v>
      </c>
      <c r="L7" s="43">
        <v>9.1999999999999993</v>
      </c>
    </row>
    <row r="8" spans="1:12" ht="14.4">
      <c r="A8" s="23"/>
      <c r="B8" s="15"/>
      <c r="C8" s="11"/>
      <c r="D8" s="7" t="s">
        <v>23</v>
      </c>
      <c r="E8" s="42" t="s">
        <v>42</v>
      </c>
      <c r="F8" s="43">
        <v>20</v>
      </c>
      <c r="G8" s="43">
        <v>1.62</v>
      </c>
      <c r="H8" s="43">
        <v>0.68</v>
      </c>
      <c r="I8" s="43">
        <v>8.44</v>
      </c>
      <c r="J8" s="43">
        <v>46.36</v>
      </c>
      <c r="K8" s="44" t="s">
        <v>41</v>
      </c>
      <c r="L8" s="43">
        <v>1.93</v>
      </c>
    </row>
    <row r="9" spans="1:12" ht="14.4">
      <c r="A9" s="23"/>
      <c r="B9" s="15"/>
      <c r="C9" s="11"/>
      <c r="D9" s="7" t="s">
        <v>56</v>
      </c>
      <c r="E9" s="42" t="s">
        <v>127</v>
      </c>
      <c r="F9" s="43">
        <v>40</v>
      </c>
      <c r="G9" s="43">
        <v>3</v>
      </c>
      <c r="H9" s="43">
        <v>1.2</v>
      </c>
      <c r="I9" s="43">
        <v>20.6</v>
      </c>
      <c r="J9" s="43">
        <v>105.2</v>
      </c>
      <c r="K9" s="44" t="s">
        <v>41</v>
      </c>
      <c r="L9" s="43">
        <v>6.1</v>
      </c>
    </row>
    <row r="10" spans="1:12" ht="14.4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0.4</v>
      </c>
      <c r="H10" s="43">
        <v>0.3</v>
      </c>
      <c r="I10" s="43">
        <v>10.3</v>
      </c>
      <c r="J10" s="43">
        <v>45.5</v>
      </c>
      <c r="K10" s="44"/>
      <c r="L10" s="43">
        <v>19</v>
      </c>
    </row>
    <row r="11" spans="1:12" ht="52.8">
      <c r="A11" s="23"/>
      <c r="B11" s="15"/>
      <c r="C11" s="11"/>
      <c r="D11" s="6"/>
      <c r="E11" s="42" t="s">
        <v>45</v>
      </c>
      <c r="F11" s="43">
        <v>20</v>
      </c>
      <c r="G11" s="43">
        <v>4.68</v>
      </c>
      <c r="H11" s="43">
        <v>6</v>
      </c>
      <c r="I11" s="43">
        <v>0</v>
      </c>
      <c r="J11" s="43">
        <v>72.72</v>
      </c>
      <c r="K11" s="44" t="s">
        <v>46</v>
      </c>
      <c r="L11" s="43">
        <v>15.6</v>
      </c>
    </row>
    <row r="12" spans="1:12" ht="52.8">
      <c r="A12" s="23"/>
      <c r="B12" s="15"/>
      <c r="C12" s="11"/>
      <c r="D12" s="51" t="s">
        <v>26</v>
      </c>
      <c r="E12" s="42" t="s">
        <v>128</v>
      </c>
      <c r="F12" s="43">
        <v>60</v>
      </c>
      <c r="G12" s="43">
        <v>0.75</v>
      </c>
      <c r="H12" s="43">
        <v>5.32</v>
      </c>
      <c r="I12" s="43">
        <v>4.5</v>
      </c>
      <c r="J12" s="43">
        <v>68.88</v>
      </c>
      <c r="K12" s="44" t="s">
        <v>129</v>
      </c>
      <c r="L12" s="43">
        <v>18.2</v>
      </c>
    </row>
    <row r="13" spans="1:12" ht="14.4">
      <c r="A13" s="24"/>
      <c r="B13" s="17"/>
      <c r="C13" s="8"/>
      <c r="D13" s="18" t="s">
        <v>31</v>
      </c>
      <c r="E13" s="9"/>
      <c r="F13" s="19">
        <f>SUM(F6:F12)</f>
        <v>570</v>
      </c>
      <c r="G13" s="19">
        <f t="shared" ref="G13:J13" si="0">SUM(G6:G12)</f>
        <v>23.06</v>
      </c>
      <c r="H13" s="19">
        <f t="shared" si="0"/>
        <v>32.83</v>
      </c>
      <c r="I13" s="19">
        <f t="shared" si="0"/>
        <v>65.81</v>
      </c>
      <c r="J13" s="19">
        <f t="shared" si="0"/>
        <v>646.94999999999993</v>
      </c>
      <c r="K13" s="25"/>
      <c r="L13" s="19">
        <f t="shared" ref="L13" si="1">SUM(L6:L12)</f>
        <v>101.53</v>
      </c>
    </row>
    <row r="14" spans="1:12" ht="52.8">
      <c r="A14" s="23">
        <v>1</v>
      </c>
      <c r="B14" s="15">
        <v>1</v>
      </c>
      <c r="C14" s="11" t="s">
        <v>54</v>
      </c>
      <c r="D14" s="7" t="s">
        <v>27</v>
      </c>
      <c r="E14" s="42" t="s">
        <v>47</v>
      </c>
      <c r="F14" s="43">
        <v>200</v>
      </c>
      <c r="G14" s="43">
        <v>1.96</v>
      </c>
      <c r="H14" s="43">
        <v>4.92</v>
      </c>
      <c r="I14" s="43">
        <v>17.37</v>
      </c>
      <c r="J14" s="43">
        <v>147.56</v>
      </c>
      <c r="K14" s="44" t="s">
        <v>48</v>
      </c>
      <c r="L14" s="43">
        <v>11.72</v>
      </c>
    </row>
    <row r="15" spans="1:12" ht="14.4">
      <c r="A15" s="23"/>
      <c r="B15" s="15"/>
      <c r="C15" s="11"/>
      <c r="D15" s="7" t="s">
        <v>28</v>
      </c>
      <c r="E15" s="42" t="s">
        <v>49</v>
      </c>
      <c r="F15" s="43">
        <v>90</v>
      </c>
      <c r="G15" s="43">
        <v>5.35</v>
      </c>
      <c r="H15" s="43">
        <v>15.3</v>
      </c>
      <c r="I15" s="43">
        <v>12.35</v>
      </c>
      <c r="J15" s="43">
        <v>208.5</v>
      </c>
      <c r="K15" s="44" t="s">
        <v>41</v>
      </c>
      <c r="L15" s="43">
        <v>37.9</v>
      </c>
    </row>
    <row r="16" spans="1:12" ht="39.6">
      <c r="A16" s="23"/>
      <c r="B16" s="15"/>
      <c r="C16" s="11"/>
      <c r="D16" s="7" t="s">
        <v>29</v>
      </c>
      <c r="E16" s="42" t="s">
        <v>95</v>
      </c>
      <c r="F16" s="43">
        <v>150</v>
      </c>
      <c r="G16" s="43">
        <v>7.8</v>
      </c>
      <c r="H16" s="43">
        <v>6.5</v>
      </c>
      <c r="I16" s="43">
        <v>40.799999999999997</v>
      </c>
      <c r="J16" s="43">
        <v>218.6</v>
      </c>
      <c r="K16" s="44" t="s">
        <v>96</v>
      </c>
      <c r="L16" s="43">
        <v>10.49</v>
      </c>
    </row>
    <row r="17" spans="1:12" ht="52.8">
      <c r="A17" s="23"/>
      <c r="B17" s="15"/>
      <c r="C17" s="11"/>
      <c r="D17" s="7" t="s">
        <v>30</v>
      </c>
      <c r="E17" s="42" t="s">
        <v>52</v>
      </c>
      <c r="F17" s="43">
        <v>200</v>
      </c>
      <c r="G17" s="43">
        <v>3.8</v>
      </c>
      <c r="H17" s="43">
        <v>3.5</v>
      </c>
      <c r="I17" s="43">
        <v>11.1</v>
      </c>
      <c r="J17" s="43">
        <v>91.1</v>
      </c>
      <c r="K17" s="44" t="s">
        <v>53</v>
      </c>
      <c r="L17" s="43">
        <v>8.2799999999999994</v>
      </c>
    </row>
    <row r="18" spans="1:12" ht="14.4">
      <c r="A18" s="23"/>
      <c r="B18" s="15"/>
      <c r="C18" s="11"/>
      <c r="D18" s="7" t="s">
        <v>56</v>
      </c>
      <c r="E18" s="42" t="s">
        <v>43</v>
      </c>
      <c r="F18" s="43">
        <v>40</v>
      </c>
      <c r="G18" s="43">
        <v>3.16</v>
      </c>
      <c r="H18" s="43">
        <v>0.4</v>
      </c>
      <c r="I18" s="43">
        <v>19.32</v>
      </c>
      <c r="J18" s="43">
        <v>93.52</v>
      </c>
      <c r="K18" s="44" t="s">
        <v>41</v>
      </c>
      <c r="L18" s="43">
        <v>4.07</v>
      </c>
    </row>
    <row r="19" spans="1:12" ht="14.4">
      <c r="A19" s="23"/>
      <c r="B19" s="15"/>
      <c r="C19" s="11"/>
      <c r="D19" s="7" t="s">
        <v>56</v>
      </c>
      <c r="E19" s="42" t="s">
        <v>42</v>
      </c>
      <c r="F19" s="43">
        <v>20</v>
      </c>
      <c r="G19" s="43">
        <v>1.62</v>
      </c>
      <c r="H19" s="43">
        <v>0.68</v>
      </c>
      <c r="I19" s="43">
        <v>8.44</v>
      </c>
      <c r="J19" s="43">
        <v>46.36</v>
      </c>
      <c r="K19" s="44" t="s">
        <v>41</v>
      </c>
      <c r="L19" s="43">
        <v>1.93</v>
      </c>
    </row>
    <row r="20" spans="1:12" ht="14.4">
      <c r="A20" s="24"/>
      <c r="B20" s="17"/>
      <c r="C20" s="8"/>
      <c r="D20" s="18" t="s">
        <v>31</v>
      </c>
      <c r="E20" s="9"/>
      <c r="F20" s="19">
        <f>SUM(F14:F19)</f>
        <v>700</v>
      </c>
      <c r="G20" s="19">
        <f>SUM(G14:G19)</f>
        <v>23.69</v>
      </c>
      <c r="H20" s="19">
        <f>SUM(H14:H19)</f>
        <v>31.299999999999997</v>
      </c>
      <c r="I20" s="19">
        <f>SUM(I14:I19)</f>
        <v>109.38</v>
      </c>
      <c r="J20" s="19">
        <f>SUM(J14:J19)</f>
        <v>805.64</v>
      </c>
      <c r="K20" s="25"/>
      <c r="L20" s="19">
        <f>SUM(L14:L19)</f>
        <v>74.390000000000015</v>
      </c>
    </row>
    <row r="21" spans="1:12" ht="14.4">
      <c r="A21" s="29">
        <f>A6</f>
        <v>1</v>
      </c>
      <c r="B21" s="30">
        <f>B6</f>
        <v>1</v>
      </c>
      <c r="C21" s="61" t="s">
        <v>4</v>
      </c>
      <c r="D21" s="62"/>
      <c r="E21" s="31"/>
      <c r="F21" s="32">
        <f>F13+F20</f>
        <v>1270</v>
      </c>
      <c r="G21" s="32">
        <f>G13+G20</f>
        <v>46.75</v>
      </c>
      <c r="H21" s="32">
        <f>H13+H20</f>
        <v>64.13</v>
      </c>
      <c r="I21" s="32">
        <f>I13+I20</f>
        <v>175.19</v>
      </c>
      <c r="J21" s="32">
        <f>J13+J20</f>
        <v>1452.59</v>
      </c>
      <c r="K21" s="32"/>
      <c r="L21" s="32">
        <f>L13+L20</f>
        <v>175.92000000000002</v>
      </c>
    </row>
    <row r="22" spans="1:12" ht="52.8">
      <c r="A22" s="14">
        <v>1</v>
      </c>
      <c r="B22" s="15">
        <v>2</v>
      </c>
      <c r="C22" s="22" t="s">
        <v>20</v>
      </c>
      <c r="D22" s="5" t="s">
        <v>21</v>
      </c>
      <c r="E22" s="39" t="s">
        <v>135</v>
      </c>
      <c r="F22" s="40">
        <v>200</v>
      </c>
      <c r="G22" s="40">
        <v>5.26</v>
      </c>
      <c r="H22" s="40">
        <v>5.52</v>
      </c>
      <c r="I22" s="40">
        <v>18.399999999999999</v>
      </c>
      <c r="J22" s="40">
        <v>144.38</v>
      </c>
      <c r="K22" s="41" t="s">
        <v>136</v>
      </c>
      <c r="L22" s="40">
        <v>42.04</v>
      </c>
    </row>
    <row r="23" spans="1:12" ht="52.8">
      <c r="A23" s="14"/>
      <c r="B23" s="15"/>
      <c r="C23" s="11"/>
      <c r="D23" s="7" t="s">
        <v>22</v>
      </c>
      <c r="E23" s="53" t="s">
        <v>150</v>
      </c>
      <c r="F23" s="43">
        <v>180</v>
      </c>
      <c r="G23" s="43">
        <v>0.04</v>
      </c>
      <c r="H23" s="43">
        <v>0</v>
      </c>
      <c r="I23" s="43">
        <v>1.1499999999999999</v>
      </c>
      <c r="J23" s="43">
        <v>4.75</v>
      </c>
      <c r="K23" s="44" t="s">
        <v>53</v>
      </c>
      <c r="L23" s="43">
        <v>6.23</v>
      </c>
    </row>
    <row r="24" spans="1:12" ht="14.4">
      <c r="A24" s="14"/>
      <c r="B24" s="15"/>
      <c r="C24" s="11"/>
      <c r="D24" s="7" t="s">
        <v>23</v>
      </c>
      <c r="E24" s="42" t="s">
        <v>127</v>
      </c>
      <c r="F24" s="43">
        <v>40</v>
      </c>
      <c r="G24" s="43">
        <v>3</v>
      </c>
      <c r="H24" s="43">
        <v>1.2</v>
      </c>
      <c r="I24" s="43">
        <v>20.6</v>
      </c>
      <c r="J24" s="43">
        <v>105.2</v>
      </c>
      <c r="K24" s="44" t="s">
        <v>41</v>
      </c>
      <c r="L24" s="43">
        <v>6.1</v>
      </c>
    </row>
    <row r="25" spans="1:12" ht="14.4">
      <c r="A25" s="14"/>
      <c r="B25" s="15"/>
      <c r="C25" s="11"/>
      <c r="D25" s="7" t="s">
        <v>23</v>
      </c>
      <c r="E25" s="42" t="s">
        <v>42</v>
      </c>
      <c r="F25" s="43">
        <v>20</v>
      </c>
      <c r="G25" s="43">
        <v>1.62</v>
      </c>
      <c r="H25" s="43">
        <v>0.68</v>
      </c>
      <c r="I25" s="43">
        <v>8.44</v>
      </c>
      <c r="J25" s="43">
        <v>46.36</v>
      </c>
      <c r="K25" s="44" t="s">
        <v>41</v>
      </c>
      <c r="L25" s="43">
        <v>1.93</v>
      </c>
    </row>
    <row r="26" spans="1:12" ht="14.4">
      <c r="A26" s="14"/>
      <c r="B26" s="15"/>
      <c r="C26" s="11"/>
      <c r="D26" s="7" t="s">
        <v>24</v>
      </c>
      <c r="E26" s="42" t="s">
        <v>57</v>
      </c>
      <c r="F26" s="43">
        <v>100</v>
      </c>
      <c r="G26" s="43">
        <v>1.5</v>
      </c>
      <c r="H26" s="43">
        <v>0.5</v>
      </c>
      <c r="I26" s="43">
        <v>21</v>
      </c>
      <c r="J26" s="43">
        <v>94.5</v>
      </c>
      <c r="K26" s="44"/>
      <c r="L26" s="43">
        <v>15.5</v>
      </c>
    </row>
    <row r="27" spans="1:12" ht="14.4">
      <c r="A27" s="14"/>
      <c r="B27" s="15"/>
      <c r="C27" s="11"/>
      <c r="D27" s="51"/>
      <c r="E27" s="42" t="s">
        <v>88</v>
      </c>
      <c r="F27" s="43">
        <v>120</v>
      </c>
      <c r="G27" s="43">
        <v>5.6</v>
      </c>
      <c r="H27" s="43">
        <v>5</v>
      </c>
      <c r="I27" s="43">
        <v>16</v>
      </c>
      <c r="J27" s="43">
        <v>155.4</v>
      </c>
      <c r="K27" s="44" t="s">
        <v>41</v>
      </c>
      <c r="L27" s="43">
        <v>21.96</v>
      </c>
    </row>
    <row r="28" spans="1:12" ht="14.4">
      <c r="A28" s="16"/>
      <c r="B28" s="17"/>
      <c r="C28" s="8"/>
      <c r="D28" s="18" t="s">
        <v>31</v>
      </c>
      <c r="E28" s="9"/>
      <c r="F28" s="19">
        <f>SUM(F22:F27)</f>
        <v>660</v>
      </c>
      <c r="G28" s="19">
        <f>SUM(G22:G27)</f>
        <v>17.020000000000003</v>
      </c>
      <c r="H28" s="19">
        <f>SUM(H22:H27)</f>
        <v>12.899999999999999</v>
      </c>
      <c r="I28" s="19">
        <f>SUM(I22:I27)</f>
        <v>85.59</v>
      </c>
      <c r="J28" s="19">
        <f>SUM(J22:J27)</f>
        <v>550.59</v>
      </c>
      <c r="K28" s="25"/>
      <c r="L28" s="19">
        <f>SUM(L22:L27)</f>
        <v>93.759999999999991</v>
      </c>
    </row>
    <row r="29" spans="1:12" ht="52.8">
      <c r="A29" s="14">
        <v>1</v>
      </c>
      <c r="B29" s="15">
        <v>2</v>
      </c>
      <c r="C29" s="11" t="s">
        <v>54</v>
      </c>
      <c r="D29" s="7" t="s">
        <v>27</v>
      </c>
      <c r="E29" s="42" t="s">
        <v>130</v>
      </c>
      <c r="F29" s="43">
        <v>210</v>
      </c>
      <c r="G29" s="43">
        <v>2.1</v>
      </c>
      <c r="H29" s="43">
        <v>5.68</v>
      </c>
      <c r="I29" s="43">
        <v>17.32</v>
      </c>
      <c r="J29" s="43">
        <v>124.4</v>
      </c>
      <c r="K29" s="44" t="s">
        <v>58</v>
      </c>
      <c r="L29" s="43">
        <v>11.32</v>
      </c>
    </row>
    <row r="30" spans="1:12" ht="14.4">
      <c r="A30" s="14"/>
      <c r="B30" s="15"/>
      <c r="C30" s="11"/>
      <c r="D30" s="7" t="s">
        <v>28</v>
      </c>
      <c r="E30" s="42" t="s">
        <v>105</v>
      </c>
      <c r="F30" s="43">
        <v>100</v>
      </c>
      <c r="G30" s="43">
        <v>28.95</v>
      </c>
      <c r="H30" s="43">
        <v>7.1</v>
      </c>
      <c r="I30" s="43">
        <v>8.5</v>
      </c>
      <c r="J30" s="43">
        <v>182.05</v>
      </c>
      <c r="K30" s="44" t="s">
        <v>41</v>
      </c>
      <c r="L30" s="43">
        <v>33.26</v>
      </c>
    </row>
    <row r="31" spans="1:12" ht="39.6">
      <c r="A31" s="14"/>
      <c r="B31" s="15"/>
      <c r="C31" s="11"/>
      <c r="D31" s="7" t="s">
        <v>29</v>
      </c>
      <c r="E31" s="42" t="s">
        <v>59</v>
      </c>
      <c r="F31" s="43">
        <v>150</v>
      </c>
      <c r="G31" s="43">
        <v>4.4000000000000004</v>
      </c>
      <c r="H31" s="43">
        <v>5.9</v>
      </c>
      <c r="I31" s="43">
        <v>42.8</v>
      </c>
      <c r="J31" s="43">
        <v>228.8</v>
      </c>
      <c r="K31" s="44" t="s">
        <v>60</v>
      </c>
      <c r="L31" s="43">
        <v>8.3800000000000008</v>
      </c>
    </row>
    <row r="32" spans="1:12" ht="14.4">
      <c r="A32" s="14"/>
      <c r="B32" s="15"/>
      <c r="C32" s="11"/>
      <c r="D32" s="7" t="s">
        <v>30</v>
      </c>
      <c r="E32" s="42" t="s">
        <v>61</v>
      </c>
      <c r="F32" s="43">
        <v>180</v>
      </c>
      <c r="G32" s="43">
        <v>0.9</v>
      </c>
      <c r="H32" s="43">
        <v>0.18</v>
      </c>
      <c r="I32" s="43">
        <v>18.18</v>
      </c>
      <c r="J32" s="43">
        <v>77.94</v>
      </c>
      <c r="K32" s="44" t="s">
        <v>41</v>
      </c>
      <c r="L32" s="43">
        <v>23.4</v>
      </c>
    </row>
    <row r="33" spans="1:12" ht="14.4">
      <c r="A33" s="14"/>
      <c r="B33" s="15"/>
      <c r="C33" s="11"/>
      <c r="D33" s="7" t="s">
        <v>56</v>
      </c>
      <c r="E33" s="42" t="s">
        <v>43</v>
      </c>
      <c r="F33" s="43">
        <v>40</v>
      </c>
      <c r="G33" s="43">
        <v>3.16</v>
      </c>
      <c r="H33" s="43">
        <v>0.4</v>
      </c>
      <c r="I33" s="43">
        <v>19.32</v>
      </c>
      <c r="J33" s="43">
        <v>93.52</v>
      </c>
      <c r="K33" s="44" t="s">
        <v>41</v>
      </c>
      <c r="L33" s="43">
        <v>4.07</v>
      </c>
    </row>
    <row r="34" spans="1:12" ht="14.4">
      <c r="A34" s="14"/>
      <c r="B34" s="15"/>
      <c r="C34" s="11"/>
      <c r="D34" s="7" t="s">
        <v>56</v>
      </c>
      <c r="E34" s="42" t="s">
        <v>42</v>
      </c>
      <c r="F34" s="43">
        <v>20</v>
      </c>
      <c r="G34" s="43">
        <v>1.62</v>
      </c>
      <c r="H34" s="43">
        <v>0.68</v>
      </c>
      <c r="I34" s="43">
        <v>8.44</v>
      </c>
      <c r="J34" s="43">
        <v>46.36</v>
      </c>
      <c r="K34" s="44" t="s">
        <v>41</v>
      </c>
      <c r="L34" s="43">
        <v>1.93</v>
      </c>
    </row>
    <row r="35" spans="1:12" ht="14.4">
      <c r="A35" s="16"/>
      <c r="B35" s="17"/>
      <c r="C35" s="8"/>
      <c r="D35" s="18" t="s">
        <v>31</v>
      </c>
      <c r="E35" s="9"/>
      <c r="F35" s="19">
        <f>SUM(F29:F34)</f>
        <v>700</v>
      </c>
      <c r="G35" s="19">
        <f>SUM(G29:G34)</f>
        <v>41.13</v>
      </c>
      <c r="H35" s="19">
        <f>SUM(H29:H34)</f>
        <v>19.939999999999998</v>
      </c>
      <c r="I35" s="19">
        <f>SUM(I29:I34)</f>
        <v>114.56</v>
      </c>
      <c r="J35" s="19">
        <f>SUM(J29:J34)</f>
        <v>753.07</v>
      </c>
      <c r="K35" s="25"/>
      <c r="L35" s="19">
        <f>SUM(L29:L34)</f>
        <v>82.360000000000014</v>
      </c>
    </row>
    <row r="36" spans="1:12" ht="15.75" customHeight="1">
      <c r="A36" s="33">
        <f>A22</f>
        <v>1</v>
      </c>
      <c r="B36" s="33">
        <f>B22</f>
        <v>2</v>
      </c>
      <c r="C36" s="61" t="s">
        <v>4</v>
      </c>
      <c r="D36" s="62"/>
      <c r="E36" s="31"/>
      <c r="F36" s="32">
        <f>F28+F35</f>
        <v>1360</v>
      </c>
      <c r="G36" s="32">
        <f>G28+G35</f>
        <v>58.150000000000006</v>
      </c>
      <c r="H36" s="32">
        <f>H28+H35</f>
        <v>32.839999999999996</v>
      </c>
      <c r="I36" s="32">
        <f>I28+I35</f>
        <v>200.15</v>
      </c>
      <c r="J36" s="32">
        <f>J28+J35</f>
        <v>1303.6600000000001</v>
      </c>
      <c r="K36" s="32"/>
      <c r="L36" s="32">
        <f>L28+L35</f>
        <v>176.12</v>
      </c>
    </row>
    <row r="37" spans="1:12" ht="52.8">
      <c r="A37" s="20">
        <v>1</v>
      </c>
      <c r="B37" s="21">
        <v>3</v>
      </c>
      <c r="C37" s="22" t="s">
        <v>20</v>
      </c>
      <c r="D37" s="5" t="s">
        <v>21</v>
      </c>
      <c r="E37" s="39" t="s">
        <v>62</v>
      </c>
      <c r="F37" s="40">
        <v>150</v>
      </c>
      <c r="G37" s="40">
        <v>20.170000000000002</v>
      </c>
      <c r="H37" s="40">
        <v>13.5</v>
      </c>
      <c r="I37" s="40">
        <v>16.75</v>
      </c>
      <c r="J37" s="40">
        <v>277.17</v>
      </c>
      <c r="K37" s="41" t="s">
        <v>63</v>
      </c>
      <c r="L37" s="40">
        <v>62.4</v>
      </c>
    </row>
    <row r="38" spans="1:12" ht="26.4">
      <c r="A38" s="23"/>
      <c r="B38" s="15"/>
      <c r="C38" s="11"/>
      <c r="D38" s="7" t="s">
        <v>22</v>
      </c>
      <c r="E38" s="42" t="s">
        <v>64</v>
      </c>
      <c r="F38" s="43">
        <v>180</v>
      </c>
      <c r="G38" s="43">
        <v>0.83</v>
      </c>
      <c r="H38" s="43">
        <v>0.77</v>
      </c>
      <c r="I38" s="43">
        <v>2.23</v>
      </c>
      <c r="J38" s="43">
        <v>19.21</v>
      </c>
      <c r="K38" s="44" t="s">
        <v>65</v>
      </c>
      <c r="L38" s="43">
        <v>13.95</v>
      </c>
    </row>
    <row r="39" spans="1:12" ht="14.4">
      <c r="A39" s="23"/>
      <c r="B39" s="15"/>
      <c r="C39" s="11"/>
      <c r="D39" s="7" t="s">
        <v>23</v>
      </c>
      <c r="E39" s="42" t="s">
        <v>127</v>
      </c>
      <c r="F39" s="43">
        <v>40</v>
      </c>
      <c r="G39" s="43">
        <v>3</v>
      </c>
      <c r="H39" s="43">
        <v>1.2</v>
      </c>
      <c r="I39" s="43">
        <v>20.6</v>
      </c>
      <c r="J39" s="43">
        <v>105.2</v>
      </c>
      <c r="K39" s="44" t="s">
        <v>41</v>
      </c>
      <c r="L39" s="43">
        <v>6.1</v>
      </c>
    </row>
    <row r="40" spans="1:12" ht="14.4">
      <c r="A40" s="23"/>
      <c r="B40" s="15"/>
      <c r="C40" s="11"/>
      <c r="D40" s="7" t="s">
        <v>23</v>
      </c>
      <c r="E40" s="42" t="s">
        <v>42</v>
      </c>
      <c r="F40" s="43">
        <v>20</v>
      </c>
      <c r="G40" s="43">
        <v>1.62</v>
      </c>
      <c r="H40" s="43">
        <v>0.68</v>
      </c>
      <c r="I40" s="43">
        <v>8.44</v>
      </c>
      <c r="J40" s="43">
        <v>46.36</v>
      </c>
      <c r="K40" s="44" t="s">
        <v>41</v>
      </c>
      <c r="L40" s="43">
        <v>1.93</v>
      </c>
    </row>
    <row r="41" spans="1:12" ht="14.4">
      <c r="A41" s="23"/>
      <c r="B41" s="15"/>
      <c r="C41" s="11"/>
      <c r="D41" s="7" t="s">
        <v>24</v>
      </c>
      <c r="E41" s="42" t="s">
        <v>66</v>
      </c>
      <c r="F41" s="43">
        <v>100</v>
      </c>
      <c r="G41" s="43">
        <v>0.4</v>
      </c>
      <c r="H41" s="43">
        <v>0.4</v>
      </c>
      <c r="I41" s="43">
        <v>9.8000000000000007</v>
      </c>
      <c r="J41" s="43">
        <v>44.4</v>
      </c>
      <c r="K41" s="44"/>
      <c r="L41" s="43">
        <v>12.5</v>
      </c>
    </row>
    <row r="42" spans="1:12" ht="14.4">
      <c r="A42" s="23"/>
      <c r="B42" s="15"/>
      <c r="C42" s="11"/>
      <c r="D42" s="6"/>
      <c r="E42" s="42" t="s">
        <v>67</v>
      </c>
      <c r="F42" s="43">
        <v>20</v>
      </c>
      <c r="G42" s="43">
        <v>0.08</v>
      </c>
      <c r="H42" s="43">
        <v>0</v>
      </c>
      <c r="I42" s="43">
        <v>8</v>
      </c>
      <c r="J42" s="43">
        <v>32.32</v>
      </c>
      <c r="K42" s="44" t="s">
        <v>41</v>
      </c>
      <c r="L42" s="43">
        <v>3.9</v>
      </c>
    </row>
    <row r="43" spans="1:12" ht="14.4">
      <c r="A43" s="24"/>
      <c r="B43" s="17"/>
      <c r="C43" s="8"/>
      <c r="D43" s="18" t="s">
        <v>31</v>
      </c>
      <c r="E43" s="9"/>
      <c r="F43" s="19">
        <f>SUM(F37:F42)</f>
        <v>510</v>
      </c>
      <c r="G43" s="19">
        <f>SUM(G37:G42)</f>
        <v>26.099999999999998</v>
      </c>
      <c r="H43" s="19">
        <f>SUM(H37:H42)</f>
        <v>16.549999999999997</v>
      </c>
      <c r="I43" s="19">
        <f>SUM(I37:I42)</f>
        <v>65.819999999999993</v>
      </c>
      <c r="J43" s="19">
        <f>SUM(J37:J42)</f>
        <v>524.66</v>
      </c>
      <c r="K43" s="25"/>
      <c r="L43" s="19">
        <f>SUM(L37:L42)</f>
        <v>100.78</v>
      </c>
    </row>
    <row r="44" spans="1:12" ht="26.4">
      <c r="A44" s="23">
        <v>1</v>
      </c>
      <c r="B44" s="15">
        <v>3</v>
      </c>
      <c r="C44" s="11" t="s">
        <v>54</v>
      </c>
      <c r="D44" s="7" t="s">
        <v>27</v>
      </c>
      <c r="E44" s="42" t="s">
        <v>68</v>
      </c>
      <c r="F44" s="43">
        <v>230</v>
      </c>
      <c r="G44" s="43">
        <v>8.3000000000000007</v>
      </c>
      <c r="H44" s="43">
        <v>5.14</v>
      </c>
      <c r="I44" s="43">
        <v>24.65</v>
      </c>
      <c r="J44" s="43">
        <v>174.3</v>
      </c>
      <c r="K44" s="44" t="s">
        <v>69</v>
      </c>
      <c r="L44" s="43">
        <v>5.71</v>
      </c>
    </row>
    <row r="45" spans="1:12" ht="52.8">
      <c r="A45" s="23"/>
      <c r="B45" s="15"/>
      <c r="C45" s="11"/>
      <c r="D45" s="7" t="s">
        <v>28</v>
      </c>
      <c r="E45" s="42" t="s">
        <v>137</v>
      </c>
      <c r="F45" s="43">
        <v>200</v>
      </c>
      <c r="G45" s="43">
        <v>27.3</v>
      </c>
      <c r="H45" s="43">
        <v>7.9</v>
      </c>
      <c r="I45" s="43">
        <v>34.700000000000003</v>
      </c>
      <c r="J45" s="43">
        <v>318.8</v>
      </c>
      <c r="K45" s="44" t="s">
        <v>138</v>
      </c>
      <c r="L45" s="57">
        <v>38.61</v>
      </c>
    </row>
    <row r="46" spans="1:12" ht="52.8">
      <c r="A46" s="23"/>
      <c r="B46" s="15"/>
      <c r="C46" s="11"/>
      <c r="D46" s="52" t="s">
        <v>26</v>
      </c>
      <c r="E46" s="53" t="s">
        <v>139</v>
      </c>
      <c r="F46" s="43">
        <v>60</v>
      </c>
      <c r="G46" s="43">
        <v>1.7</v>
      </c>
      <c r="H46" s="43">
        <v>0.1</v>
      </c>
      <c r="I46" s="43">
        <v>3.5</v>
      </c>
      <c r="J46" s="43">
        <v>22.1</v>
      </c>
      <c r="K46" s="54" t="s">
        <v>140</v>
      </c>
      <c r="L46" s="57">
        <v>16.05</v>
      </c>
    </row>
    <row r="47" spans="1:12" ht="26.4">
      <c r="A47" s="23"/>
      <c r="B47" s="15"/>
      <c r="C47" s="11"/>
      <c r="D47" s="7" t="s">
        <v>30</v>
      </c>
      <c r="E47" s="42" t="s">
        <v>71</v>
      </c>
      <c r="F47" s="43">
        <v>180</v>
      </c>
      <c r="G47" s="43">
        <v>7.0000000000000007E-2</v>
      </c>
      <c r="H47" s="43">
        <v>0</v>
      </c>
      <c r="I47" s="43">
        <v>2.3199999999999998</v>
      </c>
      <c r="J47" s="43">
        <v>9.58</v>
      </c>
      <c r="K47" s="44" t="s">
        <v>72</v>
      </c>
      <c r="L47" s="43">
        <v>9.8000000000000007</v>
      </c>
    </row>
    <row r="48" spans="1:12" ht="14.4">
      <c r="A48" s="23"/>
      <c r="B48" s="15"/>
      <c r="C48" s="11"/>
      <c r="D48" s="7" t="s">
        <v>23</v>
      </c>
      <c r="E48" s="42" t="s">
        <v>43</v>
      </c>
      <c r="F48" s="43">
        <v>40</v>
      </c>
      <c r="G48" s="43">
        <v>3.16</v>
      </c>
      <c r="H48" s="43">
        <v>0.4</v>
      </c>
      <c r="I48" s="43">
        <v>19.32</v>
      </c>
      <c r="J48" s="43">
        <v>93.52</v>
      </c>
      <c r="K48" s="44" t="s">
        <v>41</v>
      </c>
      <c r="L48" s="43">
        <v>4.07</v>
      </c>
    </row>
    <row r="49" spans="1:16" ht="14.4">
      <c r="A49" s="23"/>
      <c r="B49" s="15"/>
      <c r="C49" s="11"/>
      <c r="D49" s="7" t="s">
        <v>23</v>
      </c>
      <c r="E49" s="42" t="s">
        <v>42</v>
      </c>
      <c r="F49" s="43">
        <v>20</v>
      </c>
      <c r="G49" s="43">
        <v>1.62</v>
      </c>
      <c r="H49" s="43">
        <v>0.68</v>
      </c>
      <c r="I49" s="43">
        <v>8.44</v>
      </c>
      <c r="J49" s="43">
        <v>46.36</v>
      </c>
      <c r="K49" s="44" t="s">
        <v>41</v>
      </c>
      <c r="L49" s="43">
        <v>1.93</v>
      </c>
    </row>
    <row r="50" spans="1:16" ht="14.4">
      <c r="A50" s="24"/>
      <c r="B50" s="17"/>
      <c r="C50" s="8"/>
      <c r="D50" s="18" t="s">
        <v>31</v>
      </c>
      <c r="E50" s="9"/>
      <c r="F50" s="19">
        <f>SUM(F44:F49)</f>
        <v>730</v>
      </c>
      <c r="G50" s="19">
        <f>SUM(G44:G49)</f>
        <v>42.15</v>
      </c>
      <c r="H50" s="19">
        <f>SUM(H44:H49)</f>
        <v>14.219999999999999</v>
      </c>
      <c r="I50" s="19">
        <f>SUM(I44:I49)</f>
        <v>92.93</v>
      </c>
      <c r="J50" s="19">
        <f>SUM(J44:J49)</f>
        <v>664.66000000000008</v>
      </c>
      <c r="K50" s="25"/>
      <c r="L50" s="19">
        <f>SUM(L44:L49)</f>
        <v>76.170000000000016</v>
      </c>
    </row>
    <row r="51" spans="1:16" ht="15.75" customHeight="1">
      <c r="A51" s="29">
        <f>A37</f>
        <v>1</v>
      </c>
      <c r="B51" s="30">
        <f>B37</f>
        <v>3</v>
      </c>
      <c r="C51" s="61" t="s">
        <v>4</v>
      </c>
      <c r="D51" s="62"/>
      <c r="E51" s="31"/>
      <c r="F51" s="32">
        <f>F43+F50</f>
        <v>1240</v>
      </c>
      <c r="G51" s="32">
        <f>G43+G50</f>
        <v>68.25</v>
      </c>
      <c r="H51" s="32">
        <f>H43+H50</f>
        <v>30.769999999999996</v>
      </c>
      <c r="I51" s="32">
        <f>I43+I50</f>
        <v>158.75</v>
      </c>
      <c r="J51" s="32">
        <f>J43+J50</f>
        <v>1189.3200000000002</v>
      </c>
      <c r="K51" s="32"/>
      <c r="L51" s="32">
        <f>L43+L50</f>
        <v>176.95000000000002</v>
      </c>
    </row>
    <row r="52" spans="1:16" ht="52.8">
      <c r="A52" s="20">
        <v>1</v>
      </c>
      <c r="B52" s="21">
        <v>4</v>
      </c>
      <c r="C52" s="22" t="s">
        <v>20</v>
      </c>
      <c r="D52" s="5" t="s">
        <v>21</v>
      </c>
      <c r="E52" s="55" t="s">
        <v>141</v>
      </c>
      <c r="F52" s="40">
        <v>150</v>
      </c>
      <c r="G52" s="64">
        <v>6.28</v>
      </c>
      <c r="H52" s="64">
        <v>9.07</v>
      </c>
      <c r="I52" s="64">
        <v>29.64</v>
      </c>
      <c r="J52" s="64">
        <v>229</v>
      </c>
      <c r="K52" s="56" t="s">
        <v>142</v>
      </c>
      <c r="L52" s="40">
        <v>34.979999999999997</v>
      </c>
    </row>
    <row r="53" spans="1:16" ht="52.8">
      <c r="A53" s="23"/>
      <c r="B53" s="15"/>
      <c r="C53" s="11"/>
      <c r="D53" s="7" t="s">
        <v>22</v>
      </c>
      <c r="E53" s="42" t="s">
        <v>74</v>
      </c>
      <c r="F53" s="43">
        <v>180</v>
      </c>
      <c r="G53" s="43">
        <v>0.27</v>
      </c>
      <c r="H53" s="43">
        <v>0</v>
      </c>
      <c r="I53" s="43">
        <v>1.62</v>
      </c>
      <c r="J53" s="43">
        <v>7.56</v>
      </c>
      <c r="K53" s="44" t="s">
        <v>75</v>
      </c>
      <c r="L53" s="43">
        <v>5.52</v>
      </c>
    </row>
    <row r="54" spans="1:16" ht="14.4">
      <c r="A54" s="23"/>
      <c r="B54" s="15"/>
      <c r="C54" s="11"/>
      <c r="D54" s="7" t="s">
        <v>23</v>
      </c>
      <c r="E54" s="42" t="s">
        <v>127</v>
      </c>
      <c r="F54" s="43">
        <v>40</v>
      </c>
      <c r="G54" s="43">
        <v>3</v>
      </c>
      <c r="H54" s="43">
        <v>1.2</v>
      </c>
      <c r="I54" s="43">
        <v>20.6</v>
      </c>
      <c r="J54" s="43">
        <v>105.2</v>
      </c>
      <c r="K54" s="44" t="s">
        <v>41</v>
      </c>
      <c r="L54" s="43">
        <v>6.1</v>
      </c>
    </row>
    <row r="55" spans="1:16" ht="14.4">
      <c r="A55" s="23"/>
      <c r="B55" s="15"/>
      <c r="C55" s="11"/>
      <c r="D55" s="7" t="s">
        <v>23</v>
      </c>
      <c r="E55" s="42" t="s">
        <v>42</v>
      </c>
      <c r="F55" s="43">
        <v>20</v>
      </c>
      <c r="G55" s="43">
        <v>1.62</v>
      </c>
      <c r="H55" s="43">
        <v>0.68</v>
      </c>
      <c r="I55" s="43">
        <v>8.44</v>
      </c>
      <c r="J55" s="43">
        <v>46.36</v>
      </c>
      <c r="K55" s="44" t="s">
        <v>41</v>
      </c>
      <c r="L55" s="43">
        <v>1.93</v>
      </c>
    </row>
    <row r="56" spans="1:16" ht="14.4">
      <c r="A56" s="23"/>
      <c r="B56" s="15"/>
      <c r="C56" s="11"/>
      <c r="D56" s="7" t="s">
        <v>24</v>
      </c>
      <c r="E56" s="42" t="s">
        <v>78</v>
      </c>
      <c r="F56" s="43">
        <v>100</v>
      </c>
      <c r="G56" s="43">
        <v>0.8</v>
      </c>
      <c r="H56" s="43">
        <v>0.2</v>
      </c>
      <c r="I56" s="43">
        <v>7.2</v>
      </c>
      <c r="J56" s="43">
        <v>33.799999999999997</v>
      </c>
      <c r="K56" s="44"/>
      <c r="L56" s="43">
        <v>19</v>
      </c>
      <c r="O56" s="2" t="s">
        <v>73</v>
      </c>
    </row>
    <row r="57" spans="1:16" ht="14.4">
      <c r="A57" s="23"/>
      <c r="B57" s="15"/>
      <c r="C57" s="11"/>
      <c r="D57" s="6"/>
      <c r="E57" s="42" t="s">
        <v>76</v>
      </c>
      <c r="F57" s="43">
        <v>120</v>
      </c>
      <c r="G57" s="43">
        <v>5.76</v>
      </c>
      <c r="H57" s="43">
        <v>4.32</v>
      </c>
      <c r="I57" s="43">
        <v>8.1</v>
      </c>
      <c r="J57" s="43">
        <v>94.32</v>
      </c>
      <c r="K57" s="44" t="s">
        <v>41</v>
      </c>
      <c r="L57" s="43">
        <v>23.4</v>
      </c>
    </row>
    <row r="58" spans="1:16" ht="14.4">
      <c r="A58" s="23"/>
      <c r="B58" s="15"/>
      <c r="C58" s="11"/>
      <c r="D58" s="6"/>
      <c r="E58" s="42" t="s">
        <v>77</v>
      </c>
      <c r="F58" s="43">
        <v>25</v>
      </c>
      <c r="G58" s="43">
        <v>0.2</v>
      </c>
      <c r="H58" s="43">
        <v>0.03</v>
      </c>
      <c r="I58" s="43">
        <v>14.05</v>
      </c>
      <c r="J58" s="43">
        <v>80.83</v>
      </c>
      <c r="K58" s="44" t="s">
        <v>41</v>
      </c>
      <c r="L58" s="43">
        <v>8.25</v>
      </c>
    </row>
    <row r="59" spans="1:16" ht="14.4">
      <c r="A59" s="24"/>
      <c r="B59" s="17"/>
      <c r="C59" s="8"/>
      <c r="D59" s="18" t="s">
        <v>31</v>
      </c>
      <c r="E59" s="9"/>
      <c r="F59" s="19">
        <f>SUM(F52:F58)</f>
        <v>635</v>
      </c>
      <c r="G59" s="19">
        <f t="shared" ref="G59" si="2">SUM(G52:G58)</f>
        <v>17.930000000000003</v>
      </c>
      <c r="H59" s="19">
        <f t="shared" ref="H59" si="3">SUM(H52:H58)</f>
        <v>15.499999999999998</v>
      </c>
      <c r="I59" s="19">
        <f t="shared" ref="I59" si="4">SUM(I52:I58)</f>
        <v>89.649999999999991</v>
      </c>
      <c r="J59" s="19">
        <f t="shared" ref="J59:L59" si="5">SUM(J52:J58)</f>
        <v>597.07000000000005</v>
      </c>
      <c r="K59" s="25"/>
      <c r="L59" s="19">
        <f t="shared" si="5"/>
        <v>99.18</v>
      </c>
    </row>
    <row r="60" spans="1:16" ht="52.8">
      <c r="A60" s="23">
        <v>1</v>
      </c>
      <c r="B60" s="15">
        <v>4</v>
      </c>
      <c r="C60" s="11" t="s">
        <v>25</v>
      </c>
      <c r="D60" s="7" t="s">
        <v>27</v>
      </c>
      <c r="E60" s="42" t="s">
        <v>79</v>
      </c>
      <c r="F60" s="43">
        <v>250</v>
      </c>
      <c r="G60" s="43">
        <v>8.14</v>
      </c>
      <c r="H60" s="43">
        <v>5.2</v>
      </c>
      <c r="I60" s="43">
        <v>18.25</v>
      </c>
      <c r="J60" s="43">
        <v>187.36</v>
      </c>
      <c r="K60" s="44" t="s">
        <v>80</v>
      </c>
      <c r="L60" s="43">
        <v>20.04</v>
      </c>
    </row>
    <row r="61" spans="1:16" ht="14.4">
      <c r="A61" s="23"/>
      <c r="B61" s="15"/>
      <c r="C61" s="11"/>
      <c r="D61" s="7" t="s">
        <v>28</v>
      </c>
      <c r="E61" s="42" t="s">
        <v>81</v>
      </c>
      <c r="F61" s="43">
        <v>90</v>
      </c>
      <c r="G61" s="43">
        <v>4.5</v>
      </c>
      <c r="H61" s="43">
        <v>14.8</v>
      </c>
      <c r="I61" s="43">
        <v>6.35</v>
      </c>
      <c r="J61" s="43">
        <v>173.62</v>
      </c>
      <c r="K61" s="44" t="s">
        <v>41</v>
      </c>
      <c r="L61" s="43">
        <v>35.1</v>
      </c>
    </row>
    <row r="62" spans="1:16" ht="39.6">
      <c r="A62" s="23"/>
      <c r="B62" s="15"/>
      <c r="C62" s="11"/>
      <c r="D62" s="7" t="s">
        <v>29</v>
      </c>
      <c r="E62" s="42" t="s">
        <v>82</v>
      </c>
      <c r="F62" s="43">
        <v>150</v>
      </c>
      <c r="G62" s="43">
        <v>3.8</v>
      </c>
      <c r="H62" s="43">
        <v>9.1999999999999993</v>
      </c>
      <c r="I62" s="43">
        <v>24.05</v>
      </c>
      <c r="J62" s="43">
        <v>163.58000000000001</v>
      </c>
      <c r="K62" s="44" t="s">
        <v>83</v>
      </c>
      <c r="L62" s="43">
        <v>11.07</v>
      </c>
    </row>
    <row r="63" spans="1:16" ht="52.8">
      <c r="A63" s="23"/>
      <c r="B63" s="15"/>
      <c r="C63" s="11"/>
      <c r="D63" s="7" t="s">
        <v>30</v>
      </c>
      <c r="E63" s="42" t="s">
        <v>84</v>
      </c>
      <c r="F63" s="43">
        <v>180</v>
      </c>
      <c r="G63" s="43">
        <v>0.54</v>
      </c>
      <c r="H63" s="43">
        <v>0</v>
      </c>
      <c r="I63" s="43">
        <v>20.43</v>
      </c>
      <c r="J63" s="43">
        <v>83.88</v>
      </c>
      <c r="K63" s="44" t="s">
        <v>85</v>
      </c>
      <c r="L63" s="43">
        <v>4.1399999999999997</v>
      </c>
      <c r="P63" s="2" t="s">
        <v>73</v>
      </c>
    </row>
    <row r="64" spans="1:16" ht="14.4">
      <c r="A64" s="23"/>
      <c r="B64" s="15"/>
      <c r="C64" s="11"/>
      <c r="D64" s="7" t="s">
        <v>23</v>
      </c>
      <c r="E64" s="42" t="s">
        <v>43</v>
      </c>
      <c r="F64" s="43">
        <v>40</v>
      </c>
      <c r="G64" s="43">
        <v>3.16</v>
      </c>
      <c r="H64" s="43">
        <v>0.4</v>
      </c>
      <c r="I64" s="43">
        <v>19.32</v>
      </c>
      <c r="J64" s="43">
        <v>93.52</v>
      </c>
      <c r="K64" s="44" t="s">
        <v>41</v>
      </c>
      <c r="L64" s="43">
        <v>4.07</v>
      </c>
    </row>
    <row r="65" spans="1:17" ht="14.4">
      <c r="A65" s="23"/>
      <c r="B65" s="15"/>
      <c r="C65" s="11"/>
      <c r="D65" s="7" t="s">
        <v>23</v>
      </c>
      <c r="E65" s="42" t="s">
        <v>42</v>
      </c>
      <c r="F65" s="43">
        <v>20</v>
      </c>
      <c r="G65" s="43">
        <v>1.62</v>
      </c>
      <c r="H65" s="43">
        <v>0.68</v>
      </c>
      <c r="I65" s="43">
        <v>8.44</v>
      </c>
      <c r="J65" s="43">
        <v>46.36</v>
      </c>
      <c r="K65" s="44" t="s">
        <v>41</v>
      </c>
      <c r="L65" s="43">
        <v>1.93</v>
      </c>
      <c r="Q65" s="2" t="s">
        <v>73</v>
      </c>
    </row>
    <row r="66" spans="1:17" ht="14.4">
      <c r="A66" s="24"/>
      <c r="B66" s="17"/>
      <c r="C66" s="8"/>
      <c r="D66" s="18" t="s">
        <v>31</v>
      </c>
      <c r="E66" s="9"/>
      <c r="F66" s="19">
        <f>SUM(F60:F65)</f>
        <v>730</v>
      </c>
      <c r="G66" s="19">
        <f>SUM(G60:G65)</f>
        <v>21.76</v>
      </c>
      <c r="H66" s="19">
        <f>SUM(H60:H65)</f>
        <v>30.279999999999998</v>
      </c>
      <c r="I66" s="19">
        <f>SUM(I60:I65)</f>
        <v>96.84</v>
      </c>
      <c r="J66" s="19">
        <f>SUM(J60:J65)</f>
        <v>748.32</v>
      </c>
      <c r="K66" s="25"/>
      <c r="L66" s="19">
        <f>SUM(L60:L65)</f>
        <v>76.350000000000023</v>
      </c>
    </row>
    <row r="67" spans="1:17" ht="15.75" customHeight="1">
      <c r="A67" s="29">
        <f>A52</f>
        <v>1</v>
      </c>
      <c r="B67" s="30">
        <f>B52</f>
        <v>4</v>
      </c>
      <c r="C67" s="61" t="s">
        <v>4</v>
      </c>
      <c r="D67" s="62"/>
      <c r="E67" s="31"/>
      <c r="F67" s="32">
        <f>F59+F66</f>
        <v>1365</v>
      </c>
      <c r="G67" s="32">
        <f>G59+G66</f>
        <v>39.690000000000005</v>
      </c>
      <c r="H67" s="32">
        <f>H59+H66</f>
        <v>45.779999999999994</v>
      </c>
      <c r="I67" s="32">
        <f>I59+I66</f>
        <v>186.49</v>
      </c>
      <c r="J67" s="32">
        <f>J59+J66</f>
        <v>1345.39</v>
      </c>
      <c r="K67" s="32"/>
      <c r="L67" s="32">
        <f>L59+L66</f>
        <v>175.53000000000003</v>
      </c>
    </row>
    <row r="68" spans="1:17" ht="14.4">
      <c r="A68" s="20">
        <v>1</v>
      </c>
      <c r="B68" s="21">
        <v>5</v>
      </c>
      <c r="C68" s="22" t="s">
        <v>20</v>
      </c>
      <c r="D68" s="5" t="s">
        <v>21</v>
      </c>
      <c r="E68" s="39" t="s">
        <v>86</v>
      </c>
      <c r="F68" s="40">
        <v>180</v>
      </c>
      <c r="G68" s="40">
        <v>4</v>
      </c>
      <c r="H68" s="40">
        <v>18</v>
      </c>
      <c r="I68" s="40">
        <v>38.299999999999997</v>
      </c>
      <c r="J68" s="40">
        <v>301.39999999999998</v>
      </c>
      <c r="K68" s="41" t="s">
        <v>41</v>
      </c>
      <c r="L68" s="40">
        <v>46.84</v>
      </c>
    </row>
    <row r="69" spans="1:17" ht="14.4">
      <c r="A69" s="23"/>
      <c r="B69" s="15"/>
      <c r="C69" s="11"/>
      <c r="D69" s="7" t="s">
        <v>22</v>
      </c>
      <c r="E69" s="42" t="s">
        <v>87</v>
      </c>
      <c r="F69" s="43">
        <v>180</v>
      </c>
      <c r="G69" s="43">
        <v>0</v>
      </c>
      <c r="H69" s="43">
        <v>0</v>
      </c>
      <c r="I69" s="43">
        <v>17.82</v>
      </c>
      <c r="J69" s="43">
        <v>71.28</v>
      </c>
      <c r="K69" s="44" t="s">
        <v>41</v>
      </c>
      <c r="L69" s="43">
        <v>9.1999999999999993</v>
      </c>
    </row>
    <row r="70" spans="1:17" ht="14.4">
      <c r="A70" s="23"/>
      <c r="B70" s="15"/>
      <c r="C70" s="11"/>
      <c r="D70" s="7" t="s">
        <v>23</v>
      </c>
      <c r="E70" s="42" t="s">
        <v>127</v>
      </c>
      <c r="F70" s="43">
        <v>40</v>
      </c>
      <c r="G70" s="43">
        <v>3</v>
      </c>
      <c r="H70" s="43">
        <v>1.2</v>
      </c>
      <c r="I70" s="43">
        <v>20.6</v>
      </c>
      <c r="J70" s="43">
        <v>105.2</v>
      </c>
      <c r="K70" s="44" t="s">
        <v>41</v>
      </c>
      <c r="L70" s="43">
        <v>6.1</v>
      </c>
    </row>
    <row r="71" spans="1:17" ht="14.4">
      <c r="A71" s="23"/>
      <c r="B71" s="15"/>
      <c r="C71" s="11"/>
      <c r="D71" s="7" t="s">
        <v>23</v>
      </c>
      <c r="E71" s="42" t="s">
        <v>42</v>
      </c>
      <c r="F71" s="43">
        <v>20</v>
      </c>
      <c r="G71" s="43">
        <v>1.62</v>
      </c>
      <c r="H71" s="43">
        <v>0.68</v>
      </c>
      <c r="I71" s="43">
        <v>8.44</v>
      </c>
      <c r="J71" s="43">
        <v>46.36</v>
      </c>
      <c r="K71" s="44" t="s">
        <v>41</v>
      </c>
      <c r="L71" s="43">
        <v>1.93</v>
      </c>
    </row>
    <row r="72" spans="1:17" ht="52.8">
      <c r="A72" s="23"/>
      <c r="B72" s="15"/>
      <c r="C72" s="11"/>
      <c r="D72" s="7"/>
      <c r="E72" s="53" t="s">
        <v>45</v>
      </c>
      <c r="F72" s="43">
        <v>20</v>
      </c>
      <c r="G72" s="43">
        <v>4.68</v>
      </c>
      <c r="H72" s="43">
        <v>6</v>
      </c>
      <c r="I72" s="43">
        <v>0</v>
      </c>
      <c r="J72" s="43">
        <v>72.72</v>
      </c>
      <c r="K72" s="54" t="s">
        <v>46</v>
      </c>
      <c r="L72" s="57">
        <v>15.6</v>
      </c>
    </row>
    <row r="73" spans="1:17" ht="14.4">
      <c r="A73" s="23"/>
      <c r="B73" s="15"/>
      <c r="C73" s="11"/>
      <c r="D73" s="6"/>
      <c r="E73" s="42" t="s">
        <v>88</v>
      </c>
      <c r="F73" s="43">
        <v>120</v>
      </c>
      <c r="G73" s="43">
        <v>5.6</v>
      </c>
      <c r="H73" s="43">
        <v>5</v>
      </c>
      <c r="I73" s="43">
        <v>16</v>
      </c>
      <c r="J73" s="43">
        <v>155.4</v>
      </c>
      <c r="K73" s="44" t="s">
        <v>41</v>
      </c>
      <c r="L73" s="43">
        <v>21.96</v>
      </c>
    </row>
    <row r="74" spans="1:17" ht="14.4">
      <c r="A74" s="24"/>
      <c r="B74" s="17"/>
      <c r="C74" s="8"/>
      <c r="D74" s="18" t="s">
        <v>31</v>
      </c>
      <c r="E74" s="9"/>
      <c r="F74" s="19">
        <f>SUM(F68:F73)</f>
        <v>560</v>
      </c>
      <c r="G74" s="19">
        <f>SUM(G68:G73)</f>
        <v>18.899999999999999</v>
      </c>
      <c r="H74" s="19">
        <f>SUM(H68:H73)</f>
        <v>30.88</v>
      </c>
      <c r="I74" s="19">
        <f>SUM(I68:I73)</f>
        <v>101.16</v>
      </c>
      <c r="J74" s="19">
        <f>SUM(J68:J73)</f>
        <v>752.3599999999999</v>
      </c>
      <c r="K74" s="25"/>
      <c r="L74" s="19">
        <f>SUM(L68:L73)</f>
        <v>101.63</v>
      </c>
    </row>
    <row r="75" spans="1:17" ht="26.4">
      <c r="A75" s="23">
        <v>1</v>
      </c>
      <c r="B75" s="15">
        <v>5</v>
      </c>
      <c r="C75" s="11" t="s">
        <v>54</v>
      </c>
      <c r="D75" s="7" t="s">
        <v>27</v>
      </c>
      <c r="E75" s="42" t="s">
        <v>89</v>
      </c>
      <c r="F75" s="43">
        <v>250</v>
      </c>
      <c r="G75" s="43">
        <v>3.7</v>
      </c>
      <c r="H75" s="43">
        <v>16.399999999999999</v>
      </c>
      <c r="I75" s="43">
        <v>14.38</v>
      </c>
      <c r="J75" s="43">
        <v>204.65</v>
      </c>
      <c r="K75" s="44" t="s">
        <v>90</v>
      </c>
      <c r="L75" s="43">
        <v>12.07</v>
      </c>
    </row>
    <row r="76" spans="1:17" ht="52.8">
      <c r="A76" s="23"/>
      <c r="B76" s="15"/>
      <c r="C76" s="11"/>
      <c r="D76" s="7" t="s">
        <v>28</v>
      </c>
      <c r="E76" s="42" t="s">
        <v>91</v>
      </c>
      <c r="F76" s="43">
        <v>150</v>
      </c>
      <c r="G76" s="43">
        <v>9.6199999999999992</v>
      </c>
      <c r="H76" s="43">
        <v>11.44</v>
      </c>
      <c r="I76" s="43">
        <v>4.8600000000000003</v>
      </c>
      <c r="J76" s="43">
        <v>160.9</v>
      </c>
      <c r="K76" s="54" t="s">
        <v>143</v>
      </c>
      <c r="L76" s="43">
        <v>38.31</v>
      </c>
    </row>
    <row r="77" spans="1:17" ht="52.8">
      <c r="A77" s="23"/>
      <c r="B77" s="15"/>
      <c r="C77" s="11"/>
      <c r="D77" s="7" t="s">
        <v>30</v>
      </c>
      <c r="E77" s="42" t="s">
        <v>93</v>
      </c>
      <c r="F77" s="43">
        <v>180</v>
      </c>
      <c r="G77" s="43">
        <v>1.35</v>
      </c>
      <c r="H77" s="43">
        <v>1.26</v>
      </c>
      <c r="I77" s="43">
        <v>7.74</v>
      </c>
      <c r="J77" s="43">
        <v>56.4</v>
      </c>
      <c r="K77" s="44" t="s">
        <v>94</v>
      </c>
      <c r="L77" s="43">
        <v>6.23</v>
      </c>
    </row>
    <row r="78" spans="1:17" ht="14.4">
      <c r="A78" s="23"/>
      <c r="B78" s="15"/>
      <c r="C78" s="11"/>
      <c r="D78" s="7" t="s">
        <v>23</v>
      </c>
      <c r="E78" s="42" t="s">
        <v>43</v>
      </c>
      <c r="F78" s="43">
        <v>40</v>
      </c>
      <c r="G78" s="43">
        <v>3.16</v>
      </c>
      <c r="H78" s="43">
        <v>0.4</v>
      </c>
      <c r="I78" s="43">
        <v>19.32</v>
      </c>
      <c r="J78" s="43">
        <v>93.52</v>
      </c>
      <c r="K78" s="44" t="s">
        <v>41</v>
      </c>
      <c r="L78" s="43">
        <v>4.07</v>
      </c>
    </row>
    <row r="79" spans="1:17" ht="14.4">
      <c r="A79" s="23"/>
      <c r="B79" s="15"/>
      <c r="C79" s="11"/>
      <c r="D79" s="7" t="s">
        <v>23</v>
      </c>
      <c r="E79" s="42" t="s">
        <v>42</v>
      </c>
      <c r="F79" s="43">
        <v>20</v>
      </c>
      <c r="G79" s="43">
        <v>1.62</v>
      </c>
      <c r="H79" s="43">
        <v>0.68</v>
      </c>
      <c r="I79" s="43">
        <v>8.44</v>
      </c>
      <c r="J79" s="43">
        <v>46.36</v>
      </c>
      <c r="K79" s="44" t="s">
        <v>41</v>
      </c>
      <c r="L79" s="43">
        <v>1.93</v>
      </c>
    </row>
    <row r="80" spans="1:17" ht="14.4">
      <c r="A80" s="23"/>
      <c r="B80" s="15"/>
      <c r="C80" s="11"/>
      <c r="D80" s="51" t="s">
        <v>92</v>
      </c>
      <c r="E80" s="42" t="s">
        <v>66</v>
      </c>
      <c r="F80" s="43">
        <v>100</v>
      </c>
      <c r="G80" s="43">
        <v>0.4</v>
      </c>
      <c r="H80" s="43">
        <v>0.4</v>
      </c>
      <c r="I80" s="43">
        <v>9.8000000000000007</v>
      </c>
      <c r="J80" s="43">
        <v>44.4</v>
      </c>
      <c r="K80" s="44" t="s">
        <v>41</v>
      </c>
      <c r="L80" s="43">
        <v>12.5</v>
      </c>
    </row>
    <row r="81" spans="1:12" ht="14.4">
      <c r="A81" s="24"/>
      <c r="B81" s="17"/>
      <c r="C81" s="8"/>
      <c r="D81" s="18" t="s">
        <v>31</v>
      </c>
      <c r="E81" s="9"/>
      <c r="F81" s="19">
        <f>SUM(F75:F80)</f>
        <v>740</v>
      </c>
      <c r="G81" s="19">
        <f>SUM(G75:G80)</f>
        <v>19.849999999999998</v>
      </c>
      <c r="H81" s="19">
        <f>SUM(H75:H80)</f>
        <v>30.579999999999995</v>
      </c>
      <c r="I81" s="19">
        <f>SUM(I75:I80)</f>
        <v>64.540000000000006</v>
      </c>
      <c r="J81" s="19">
        <f>SUM(J75:J80)</f>
        <v>606.23</v>
      </c>
      <c r="K81" s="25"/>
      <c r="L81" s="19">
        <f>SUM(L75:L80)</f>
        <v>75.11</v>
      </c>
    </row>
    <row r="82" spans="1:12" ht="15.75" customHeight="1">
      <c r="A82" s="29">
        <f>A68</f>
        <v>1</v>
      </c>
      <c r="B82" s="30">
        <f>B68</f>
        <v>5</v>
      </c>
      <c r="C82" s="61" t="s">
        <v>4</v>
      </c>
      <c r="D82" s="62"/>
      <c r="E82" s="31"/>
      <c r="F82" s="32">
        <f>F74+F81</f>
        <v>1300</v>
      </c>
      <c r="G82" s="32">
        <f>G74+G81</f>
        <v>38.75</v>
      </c>
      <c r="H82" s="32">
        <f>H74+H81</f>
        <v>61.459999999999994</v>
      </c>
      <c r="I82" s="32">
        <f>I74+I81</f>
        <v>165.7</v>
      </c>
      <c r="J82" s="32">
        <f>J74+J81</f>
        <v>1358.59</v>
      </c>
      <c r="K82" s="32"/>
      <c r="L82" s="32">
        <f>L74+L81</f>
        <v>176.74</v>
      </c>
    </row>
    <row r="83" spans="1:12" ht="39.6">
      <c r="A83" s="20">
        <v>2</v>
      </c>
      <c r="B83" s="21">
        <v>1</v>
      </c>
      <c r="C83" s="22" t="s">
        <v>20</v>
      </c>
      <c r="D83" s="5" t="s">
        <v>21</v>
      </c>
      <c r="E83" s="39" t="s">
        <v>95</v>
      </c>
      <c r="F83" s="40">
        <v>150</v>
      </c>
      <c r="G83" s="40">
        <v>7.8</v>
      </c>
      <c r="H83" s="40">
        <v>6.5</v>
      </c>
      <c r="I83" s="40">
        <v>40.799999999999997</v>
      </c>
      <c r="J83" s="40">
        <v>218.6</v>
      </c>
      <c r="K83" s="41" t="s">
        <v>96</v>
      </c>
      <c r="L83" s="40">
        <v>18.739999999999998</v>
      </c>
    </row>
    <row r="84" spans="1:12" ht="14.4">
      <c r="A84" s="23"/>
      <c r="B84" s="15"/>
      <c r="C84" s="11"/>
      <c r="D84" s="6"/>
      <c r="E84" s="53" t="s">
        <v>55</v>
      </c>
      <c r="F84" s="43">
        <v>90</v>
      </c>
      <c r="G84" s="43">
        <v>6.5</v>
      </c>
      <c r="H84" s="43">
        <v>10</v>
      </c>
      <c r="I84" s="43">
        <v>6.88</v>
      </c>
      <c r="J84" s="43">
        <v>143.52000000000001</v>
      </c>
      <c r="K84" s="44" t="s">
        <v>41</v>
      </c>
      <c r="L84" s="43">
        <v>31.45</v>
      </c>
    </row>
    <row r="85" spans="1:12" ht="52.8">
      <c r="A85" s="23"/>
      <c r="B85" s="15"/>
      <c r="C85" s="11"/>
      <c r="D85" s="7" t="s">
        <v>22</v>
      </c>
      <c r="E85" s="42" t="s">
        <v>97</v>
      </c>
      <c r="F85" s="43">
        <v>180</v>
      </c>
      <c r="G85" s="43">
        <v>0.27</v>
      </c>
      <c r="H85" s="43">
        <v>0</v>
      </c>
      <c r="I85" s="43">
        <v>6.03</v>
      </c>
      <c r="J85" s="43">
        <v>25.2</v>
      </c>
      <c r="K85" s="44" t="s">
        <v>98</v>
      </c>
      <c r="L85" s="43">
        <v>6.82</v>
      </c>
    </row>
    <row r="86" spans="1:12" ht="14.4">
      <c r="A86" s="23"/>
      <c r="B86" s="15"/>
      <c r="C86" s="11"/>
      <c r="D86" s="7" t="s">
        <v>23</v>
      </c>
      <c r="E86" s="42" t="s">
        <v>127</v>
      </c>
      <c r="F86" s="43">
        <v>40</v>
      </c>
      <c r="G86" s="43">
        <v>3</v>
      </c>
      <c r="H86" s="43">
        <v>1.2</v>
      </c>
      <c r="I86" s="43">
        <v>20.6</v>
      </c>
      <c r="J86" s="43">
        <v>105.2</v>
      </c>
      <c r="K86" s="44" t="s">
        <v>41</v>
      </c>
      <c r="L86" s="43">
        <v>6.1</v>
      </c>
    </row>
    <row r="87" spans="1:12" ht="14.4">
      <c r="A87" s="23"/>
      <c r="B87" s="15"/>
      <c r="C87" s="11"/>
      <c r="D87" s="7" t="s">
        <v>23</v>
      </c>
      <c r="E87" s="42" t="s">
        <v>42</v>
      </c>
      <c r="F87" s="43">
        <v>20</v>
      </c>
      <c r="G87" s="43">
        <v>1.62</v>
      </c>
      <c r="H87" s="43">
        <v>0.68</v>
      </c>
      <c r="I87" s="43">
        <v>8.44</v>
      </c>
      <c r="J87" s="43">
        <v>46.36</v>
      </c>
      <c r="K87" s="44" t="s">
        <v>41</v>
      </c>
      <c r="L87" s="43">
        <v>1.93</v>
      </c>
    </row>
    <row r="88" spans="1:12" ht="52.8">
      <c r="A88" s="23"/>
      <c r="B88" s="15"/>
      <c r="C88" s="11"/>
      <c r="D88" s="51" t="s">
        <v>26</v>
      </c>
      <c r="E88" s="53" t="s">
        <v>144</v>
      </c>
      <c r="F88" s="43">
        <v>60</v>
      </c>
      <c r="G88" s="43">
        <v>1.2</v>
      </c>
      <c r="H88" s="43">
        <v>0.2</v>
      </c>
      <c r="I88" s="43">
        <v>6.1</v>
      </c>
      <c r="J88" s="43">
        <v>31.3</v>
      </c>
      <c r="K88" s="54" t="s">
        <v>145</v>
      </c>
      <c r="L88" s="57">
        <v>13</v>
      </c>
    </row>
    <row r="89" spans="1:12" ht="14.4">
      <c r="A89" s="23"/>
      <c r="B89" s="15"/>
      <c r="C89" s="11"/>
      <c r="D89" s="6"/>
      <c r="E89" s="53" t="s">
        <v>151</v>
      </c>
      <c r="F89" s="43">
        <v>50</v>
      </c>
      <c r="G89" s="57">
        <v>3.2</v>
      </c>
      <c r="H89" s="57">
        <v>8.8000000000000007</v>
      </c>
      <c r="I89" s="57">
        <v>26.8</v>
      </c>
      <c r="J89" s="57">
        <v>192</v>
      </c>
      <c r="K89" s="44" t="s">
        <v>41</v>
      </c>
      <c r="L89" s="43">
        <v>18</v>
      </c>
    </row>
    <row r="90" spans="1:12" ht="14.4">
      <c r="A90" s="24"/>
      <c r="B90" s="17"/>
      <c r="C90" s="8"/>
      <c r="D90" s="18" t="s">
        <v>31</v>
      </c>
      <c r="E90" s="9"/>
      <c r="F90" s="19">
        <f>SUM(F83:F89)</f>
        <v>590</v>
      </c>
      <c r="G90" s="19">
        <f t="shared" ref="G90:J90" si="6">SUM(G83:G89)</f>
        <v>23.59</v>
      </c>
      <c r="H90" s="19">
        <f t="shared" si="6"/>
        <v>27.38</v>
      </c>
      <c r="I90" s="19">
        <f t="shared" si="6"/>
        <v>115.64999999999999</v>
      </c>
      <c r="J90" s="19">
        <f t="shared" si="6"/>
        <v>762.18</v>
      </c>
      <c r="K90" s="25"/>
      <c r="L90" s="19">
        <f t="shared" ref="L90" si="7">SUM(L83:L89)</f>
        <v>96.04</v>
      </c>
    </row>
    <row r="91" spans="1:12" ht="52.8">
      <c r="A91" s="23">
        <v>2</v>
      </c>
      <c r="B91" s="15">
        <v>1</v>
      </c>
      <c r="C91" s="11" t="s">
        <v>25</v>
      </c>
      <c r="D91" s="7" t="s">
        <v>27</v>
      </c>
      <c r="E91" s="42" t="s">
        <v>100</v>
      </c>
      <c r="F91" s="43">
        <v>250</v>
      </c>
      <c r="G91" s="43">
        <v>2.52</v>
      </c>
      <c r="H91" s="43">
        <v>1.9</v>
      </c>
      <c r="I91" s="43">
        <v>25.07</v>
      </c>
      <c r="J91" s="43">
        <v>149.25</v>
      </c>
      <c r="K91" s="44" t="s">
        <v>101</v>
      </c>
      <c r="L91" s="43">
        <v>8.26</v>
      </c>
    </row>
    <row r="92" spans="1:12" ht="14.4">
      <c r="A92" s="23"/>
      <c r="B92" s="15"/>
      <c r="C92" s="11"/>
      <c r="D92" s="7" t="s">
        <v>28</v>
      </c>
      <c r="E92" s="42" t="s">
        <v>102</v>
      </c>
      <c r="F92" s="43">
        <v>90</v>
      </c>
      <c r="G92" s="43">
        <v>5.9</v>
      </c>
      <c r="H92" s="43">
        <v>18.3</v>
      </c>
      <c r="I92" s="43">
        <v>15.4</v>
      </c>
      <c r="J92" s="43">
        <v>249.9</v>
      </c>
      <c r="K92" s="44" t="s">
        <v>41</v>
      </c>
      <c r="L92" s="43">
        <v>35.9</v>
      </c>
    </row>
    <row r="93" spans="1:12" ht="39.6">
      <c r="A93" s="23"/>
      <c r="B93" s="15"/>
      <c r="C93" s="11"/>
      <c r="D93" s="7" t="s">
        <v>29</v>
      </c>
      <c r="E93" s="42" t="s">
        <v>50</v>
      </c>
      <c r="F93" s="43">
        <v>150</v>
      </c>
      <c r="G93" s="43">
        <v>4.2</v>
      </c>
      <c r="H93" s="43">
        <v>5.3</v>
      </c>
      <c r="I93" s="43">
        <v>17.399999999999999</v>
      </c>
      <c r="J93" s="43">
        <v>143.75</v>
      </c>
      <c r="K93" s="44" t="s">
        <v>51</v>
      </c>
      <c r="L93" s="43">
        <v>9.39</v>
      </c>
    </row>
    <row r="94" spans="1:12" ht="14.4">
      <c r="A94" s="23"/>
      <c r="B94" s="15"/>
      <c r="C94" s="11"/>
      <c r="D94" s="7" t="s">
        <v>30</v>
      </c>
      <c r="E94" s="42" t="s">
        <v>61</v>
      </c>
      <c r="F94" s="43">
        <v>180</v>
      </c>
      <c r="G94" s="43">
        <v>0.9</v>
      </c>
      <c r="H94" s="43">
        <v>0.18</v>
      </c>
      <c r="I94" s="43">
        <v>18.18</v>
      </c>
      <c r="J94" s="43">
        <v>77.94</v>
      </c>
      <c r="K94" s="44" t="s">
        <v>41</v>
      </c>
      <c r="L94" s="43">
        <v>20.399999999999999</v>
      </c>
    </row>
    <row r="95" spans="1:12" ht="14.4">
      <c r="A95" s="23"/>
      <c r="B95" s="15"/>
      <c r="C95" s="11"/>
      <c r="D95" s="7" t="s">
        <v>23</v>
      </c>
      <c r="E95" s="42" t="s">
        <v>43</v>
      </c>
      <c r="F95" s="43">
        <v>40</v>
      </c>
      <c r="G95" s="43">
        <v>3.16</v>
      </c>
      <c r="H95" s="43">
        <v>0.4</v>
      </c>
      <c r="I95" s="43">
        <v>19.32</v>
      </c>
      <c r="J95" s="43">
        <v>93.52</v>
      </c>
      <c r="K95" s="44" t="s">
        <v>41</v>
      </c>
      <c r="L95" s="43">
        <v>4.07</v>
      </c>
    </row>
    <row r="96" spans="1:12" ht="14.4">
      <c r="A96" s="23"/>
      <c r="B96" s="15"/>
      <c r="C96" s="11"/>
      <c r="D96" s="7" t="s">
        <v>23</v>
      </c>
      <c r="E96" s="42" t="s">
        <v>42</v>
      </c>
      <c r="F96" s="43">
        <v>20</v>
      </c>
      <c r="G96" s="43">
        <v>1.62</v>
      </c>
      <c r="H96" s="43">
        <v>0.68</v>
      </c>
      <c r="I96" s="43">
        <v>8.44</v>
      </c>
      <c r="J96" s="43">
        <v>46.36</v>
      </c>
      <c r="K96" s="44" t="s">
        <v>41</v>
      </c>
      <c r="L96" s="43">
        <v>1.93</v>
      </c>
    </row>
    <row r="97" spans="1:12" ht="14.4">
      <c r="A97" s="24"/>
      <c r="B97" s="17"/>
      <c r="C97" s="8"/>
      <c r="D97" s="18" t="s">
        <v>31</v>
      </c>
      <c r="E97" s="9"/>
      <c r="F97" s="19">
        <f>SUM(F91:F96)</f>
        <v>730</v>
      </c>
      <c r="G97" s="19">
        <f>SUM(G91:G96)</f>
        <v>18.3</v>
      </c>
      <c r="H97" s="19">
        <f>SUM(H91:H96)</f>
        <v>26.759999999999998</v>
      </c>
      <c r="I97" s="19">
        <f>SUM(I91:I96)</f>
        <v>103.81</v>
      </c>
      <c r="J97" s="19">
        <f>SUM(J91:J96)</f>
        <v>760.71999999999991</v>
      </c>
      <c r="K97" s="25"/>
      <c r="L97" s="19">
        <f>SUM(L91:L96)</f>
        <v>79.949999999999989</v>
      </c>
    </row>
    <row r="98" spans="1:12" ht="14.4">
      <c r="A98" s="29">
        <f>A83</f>
        <v>2</v>
      </c>
      <c r="B98" s="30">
        <f>B83</f>
        <v>1</v>
      </c>
      <c r="C98" s="61" t="s">
        <v>4</v>
      </c>
      <c r="D98" s="62"/>
      <c r="E98" s="31"/>
      <c r="F98" s="32">
        <f>F90+F97</f>
        <v>1320</v>
      </c>
      <c r="G98" s="32">
        <f>G90+G97</f>
        <v>41.89</v>
      </c>
      <c r="H98" s="32">
        <f>H90+H97</f>
        <v>54.14</v>
      </c>
      <c r="I98" s="32">
        <f>I90+I97</f>
        <v>219.45999999999998</v>
      </c>
      <c r="J98" s="32">
        <f>J90+J97</f>
        <v>1522.8999999999999</v>
      </c>
      <c r="K98" s="32"/>
      <c r="L98" s="32">
        <f>L90+L97</f>
        <v>175.99</v>
      </c>
    </row>
    <row r="99" spans="1:12" ht="26.4">
      <c r="A99" s="14">
        <v>2</v>
      </c>
      <c r="B99" s="15">
        <v>2</v>
      </c>
      <c r="C99" s="22" t="s">
        <v>20</v>
      </c>
      <c r="D99" s="5" t="s">
        <v>21</v>
      </c>
      <c r="E99" s="39" t="s">
        <v>103</v>
      </c>
      <c r="F99" s="40">
        <v>160</v>
      </c>
      <c r="G99" s="40">
        <v>2.2400000000000002</v>
      </c>
      <c r="H99" s="40">
        <v>2.08</v>
      </c>
      <c r="I99" s="40">
        <v>18.559999999999999</v>
      </c>
      <c r="J99" s="40">
        <v>136.91999999999999</v>
      </c>
      <c r="K99" s="41" t="s">
        <v>104</v>
      </c>
      <c r="L99" s="40">
        <v>32.97</v>
      </c>
    </row>
    <row r="100" spans="1:12" ht="14.4">
      <c r="A100" s="14"/>
      <c r="B100" s="15"/>
      <c r="C100" s="11"/>
      <c r="D100" s="6"/>
      <c r="E100" s="42" t="s">
        <v>121</v>
      </c>
      <c r="F100" s="43">
        <v>100</v>
      </c>
      <c r="G100" s="43">
        <v>5.5</v>
      </c>
      <c r="H100" s="43">
        <v>14.8</v>
      </c>
      <c r="I100" s="43">
        <v>8.5</v>
      </c>
      <c r="J100" s="43">
        <v>179</v>
      </c>
      <c r="K100" s="44" t="s">
        <v>41</v>
      </c>
      <c r="L100" s="43">
        <v>37.9</v>
      </c>
    </row>
    <row r="101" spans="1:12" ht="52.8">
      <c r="A101" s="14"/>
      <c r="B101" s="15"/>
      <c r="C101" s="11"/>
      <c r="D101" s="7" t="s">
        <v>22</v>
      </c>
      <c r="E101" s="42" t="s">
        <v>106</v>
      </c>
      <c r="F101" s="43">
        <v>180</v>
      </c>
      <c r="G101" s="43">
        <v>0.18</v>
      </c>
      <c r="H101" s="43">
        <v>0</v>
      </c>
      <c r="I101" s="43">
        <v>5.76</v>
      </c>
      <c r="J101" s="43">
        <v>25.76</v>
      </c>
      <c r="K101" s="44" t="s">
        <v>53</v>
      </c>
      <c r="L101" s="43">
        <v>2.41</v>
      </c>
    </row>
    <row r="102" spans="1:12" ht="14.4">
      <c r="A102" s="14"/>
      <c r="B102" s="15"/>
      <c r="C102" s="11"/>
      <c r="D102" s="7" t="s">
        <v>23</v>
      </c>
      <c r="E102" s="42" t="s">
        <v>127</v>
      </c>
      <c r="F102" s="43">
        <v>40</v>
      </c>
      <c r="G102" s="43">
        <v>3</v>
      </c>
      <c r="H102" s="43">
        <v>1.2</v>
      </c>
      <c r="I102" s="43">
        <v>20.6</v>
      </c>
      <c r="J102" s="43">
        <v>105.2</v>
      </c>
      <c r="K102" s="44" t="s">
        <v>41</v>
      </c>
      <c r="L102" s="43">
        <v>6.1</v>
      </c>
    </row>
    <row r="103" spans="1:12" ht="14.4">
      <c r="A103" s="14"/>
      <c r="B103" s="15"/>
      <c r="C103" s="11"/>
      <c r="D103" s="7" t="s">
        <v>23</v>
      </c>
      <c r="E103" s="42" t="s">
        <v>42</v>
      </c>
      <c r="F103" s="43">
        <v>20</v>
      </c>
      <c r="G103" s="43">
        <v>1.62</v>
      </c>
      <c r="H103" s="43">
        <v>0.68</v>
      </c>
      <c r="I103" s="43">
        <v>8.44</v>
      </c>
      <c r="J103" s="43">
        <v>46.36</v>
      </c>
      <c r="K103" s="44" t="s">
        <v>41</v>
      </c>
      <c r="L103" s="43">
        <v>1.93</v>
      </c>
    </row>
    <row r="104" spans="1:12" ht="26.4">
      <c r="A104" s="14"/>
      <c r="B104" s="15"/>
      <c r="C104" s="11"/>
      <c r="D104" s="51" t="s">
        <v>26</v>
      </c>
      <c r="E104" s="42" t="s">
        <v>131</v>
      </c>
      <c r="F104" s="43">
        <v>60</v>
      </c>
      <c r="G104" s="43">
        <v>0.74</v>
      </c>
      <c r="H104" s="43">
        <v>0.4</v>
      </c>
      <c r="I104" s="43">
        <v>1.1399999999999999</v>
      </c>
      <c r="J104" s="43">
        <v>11.12</v>
      </c>
      <c r="K104" s="54" t="s">
        <v>146</v>
      </c>
      <c r="L104" s="43">
        <v>11.4</v>
      </c>
    </row>
    <row r="105" spans="1:12" ht="14.4">
      <c r="A105" s="16"/>
      <c r="B105" s="17"/>
      <c r="C105" s="8"/>
      <c r="D105" s="18" t="s">
        <v>31</v>
      </c>
      <c r="E105" s="9"/>
      <c r="F105" s="19">
        <f>SUM(F99:F104)</f>
        <v>560</v>
      </c>
      <c r="G105" s="19">
        <f>SUM(G99:G104)</f>
        <v>13.28</v>
      </c>
      <c r="H105" s="19">
        <f>SUM(H99:H104)</f>
        <v>19.16</v>
      </c>
      <c r="I105" s="19">
        <f>SUM(I99:I104)</f>
        <v>63</v>
      </c>
      <c r="J105" s="19">
        <f>SUM(J99:J104)</f>
        <v>504.35999999999996</v>
      </c>
      <c r="K105" s="25"/>
      <c r="L105" s="19">
        <f>SUM(L99:L104)</f>
        <v>92.710000000000008</v>
      </c>
    </row>
    <row r="106" spans="1:12" ht="52.8">
      <c r="A106" s="14">
        <v>2</v>
      </c>
      <c r="B106" s="15">
        <v>2</v>
      </c>
      <c r="C106" s="11" t="s">
        <v>54</v>
      </c>
      <c r="D106" s="7" t="s">
        <v>27</v>
      </c>
      <c r="E106" s="42" t="s">
        <v>107</v>
      </c>
      <c r="F106" s="43">
        <v>250</v>
      </c>
      <c r="G106" s="43">
        <v>5.12</v>
      </c>
      <c r="H106" s="43">
        <v>5.78</v>
      </c>
      <c r="I106" s="43">
        <v>10.76</v>
      </c>
      <c r="J106" s="43">
        <v>115.54</v>
      </c>
      <c r="K106" s="44" t="s">
        <v>108</v>
      </c>
      <c r="L106" s="43">
        <v>8.06</v>
      </c>
    </row>
    <row r="107" spans="1:12" ht="52.8">
      <c r="A107" s="14"/>
      <c r="B107" s="15"/>
      <c r="C107" s="11"/>
      <c r="D107" s="7" t="s">
        <v>28</v>
      </c>
      <c r="E107" s="42" t="s">
        <v>62</v>
      </c>
      <c r="F107" s="43">
        <v>120</v>
      </c>
      <c r="G107" s="43">
        <v>24.2</v>
      </c>
      <c r="H107" s="43">
        <v>16.2</v>
      </c>
      <c r="I107" s="43">
        <v>38.6</v>
      </c>
      <c r="J107" s="43">
        <v>336.4</v>
      </c>
      <c r="K107" s="44" t="s">
        <v>63</v>
      </c>
      <c r="L107" s="43">
        <v>40.64</v>
      </c>
    </row>
    <row r="108" spans="1:12" ht="14.4">
      <c r="A108" s="14"/>
      <c r="B108" s="15"/>
      <c r="C108" s="11"/>
      <c r="D108" s="7" t="s">
        <v>30</v>
      </c>
      <c r="E108" s="42" t="s">
        <v>87</v>
      </c>
      <c r="F108" s="43">
        <v>180</v>
      </c>
      <c r="G108" s="43">
        <v>0</v>
      </c>
      <c r="H108" s="43">
        <v>0</v>
      </c>
      <c r="I108" s="43">
        <v>35.64</v>
      </c>
      <c r="J108" s="43">
        <v>142.56</v>
      </c>
      <c r="K108" s="44" t="s">
        <v>41</v>
      </c>
      <c r="L108" s="43">
        <v>9.1999999999999993</v>
      </c>
    </row>
    <row r="109" spans="1:12" ht="14.4">
      <c r="A109" s="14"/>
      <c r="B109" s="15"/>
      <c r="C109" s="11"/>
      <c r="D109" s="7" t="s">
        <v>23</v>
      </c>
      <c r="E109" s="42" t="s">
        <v>43</v>
      </c>
      <c r="F109" s="43">
        <v>40</v>
      </c>
      <c r="G109" s="43">
        <v>3.16</v>
      </c>
      <c r="H109" s="43">
        <v>0.4</v>
      </c>
      <c r="I109" s="43">
        <v>19.32</v>
      </c>
      <c r="J109" s="43">
        <v>93.52</v>
      </c>
      <c r="K109" s="44" t="s">
        <v>41</v>
      </c>
      <c r="L109" s="43">
        <v>4.07</v>
      </c>
    </row>
    <row r="110" spans="1:12" ht="14.4">
      <c r="A110" s="14"/>
      <c r="B110" s="15"/>
      <c r="C110" s="11"/>
      <c r="D110" s="7" t="s">
        <v>23</v>
      </c>
      <c r="E110" s="42" t="s">
        <v>42</v>
      </c>
      <c r="F110" s="43">
        <v>20</v>
      </c>
      <c r="G110" s="43">
        <v>1.62</v>
      </c>
      <c r="H110" s="43">
        <v>0.68</v>
      </c>
      <c r="I110" s="43">
        <v>8.44</v>
      </c>
      <c r="J110" s="43">
        <v>46.36</v>
      </c>
      <c r="K110" s="44" t="s">
        <v>41</v>
      </c>
      <c r="L110" s="43">
        <v>1.93</v>
      </c>
    </row>
    <row r="111" spans="1:12" ht="14.4">
      <c r="A111" s="14"/>
      <c r="B111" s="15"/>
      <c r="C111" s="11"/>
      <c r="D111" s="51" t="s">
        <v>92</v>
      </c>
      <c r="E111" s="42" t="s">
        <v>44</v>
      </c>
      <c r="F111" s="43">
        <v>100</v>
      </c>
      <c r="G111" s="43">
        <v>0.4</v>
      </c>
      <c r="H111" s="43">
        <v>0.3</v>
      </c>
      <c r="I111" s="43">
        <v>10.3</v>
      </c>
      <c r="J111" s="43">
        <v>45.5</v>
      </c>
      <c r="K111" s="44"/>
      <c r="L111" s="43">
        <v>19</v>
      </c>
    </row>
    <row r="112" spans="1:12" ht="14.4">
      <c r="A112" s="16"/>
      <c r="B112" s="17"/>
      <c r="C112" s="8"/>
      <c r="D112" s="18" t="s">
        <v>31</v>
      </c>
      <c r="E112" s="9"/>
      <c r="F112" s="19">
        <f>SUM(F106:F111)</f>
        <v>710</v>
      </c>
      <c r="G112" s="19">
        <f>SUM(G106:G111)</f>
        <v>34.5</v>
      </c>
      <c r="H112" s="19">
        <f>SUM(H106:H111)</f>
        <v>23.36</v>
      </c>
      <c r="I112" s="19">
        <f>SUM(I106:I111)</f>
        <v>123.05999999999999</v>
      </c>
      <c r="J112" s="19">
        <f>SUM(J106:J111)</f>
        <v>779.88</v>
      </c>
      <c r="K112" s="25"/>
      <c r="L112" s="19">
        <f>SUM(L106:L111)</f>
        <v>82.9</v>
      </c>
    </row>
    <row r="113" spans="1:15" ht="14.4">
      <c r="A113" s="33">
        <f>A99</f>
        <v>2</v>
      </c>
      <c r="B113" s="33">
        <f>B99</f>
        <v>2</v>
      </c>
      <c r="C113" s="61" t="s">
        <v>4</v>
      </c>
      <c r="D113" s="62"/>
      <c r="E113" s="31"/>
      <c r="F113" s="32">
        <f>F105+F112</f>
        <v>1270</v>
      </c>
      <c r="G113" s="32">
        <f>G105+G112</f>
        <v>47.78</v>
      </c>
      <c r="H113" s="32">
        <f>H105+H112</f>
        <v>42.519999999999996</v>
      </c>
      <c r="I113" s="32">
        <f>I105+I112</f>
        <v>186.06</v>
      </c>
      <c r="J113" s="32">
        <f>J105+J112</f>
        <v>1284.24</v>
      </c>
      <c r="K113" s="32"/>
      <c r="L113" s="32">
        <f>L105+L112</f>
        <v>175.61</v>
      </c>
    </row>
    <row r="114" spans="1:15" ht="52.8">
      <c r="A114" s="20">
        <v>2</v>
      </c>
      <c r="B114" s="21">
        <v>3</v>
      </c>
      <c r="C114" s="22" t="s">
        <v>20</v>
      </c>
      <c r="D114" s="5" t="s">
        <v>21</v>
      </c>
      <c r="E114" s="39" t="s">
        <v>109</v>
      </c>
      <c r="F114" s="40">
        <v>150</v>
      </c>
      <c r="G114" s="40">
        <v>3.56</v>
      </c>
      <c r="H114" s="40">
        <v>4.1100000000000003</v>
      </c>
      <c r="I114" s="40">
        <v>14.04</v>
      </c>
      <c r="J114" s="40">
        <v>107.37</v>
      </c>
      <c r="K114" s="41" t="s">
        <v>110</v>
      </c>
      <c r="L114" s="40">
        <v>33.78</v>
      </c>
    </row>
    <row r="115" spans="1:15" ht="52.8">
      <c r="A115" s="23"/>
      <c r="B115" s="15"/>
      <c r="C115" s="11"/>
      <c r="D115" s="7" t="s">
        <v>22</v>
      </c>
      <c r="E115" s="42" t="s">
        <v>52</v>
      </c>
      <c r="F115" s="43">
        <v>180</v>
      </c>
      <c r="G115" s="43">
        <v>3.8</v>
      </c>
      <c r="H115" s="43">
        <v>3.5</v>
      </c>
      <c r="I115" s="43">
        <v>11.1</v>
      </c>
      <c r="J115" s="43">
        <v>91.1</v>
      </c>
      <c r="K115" s="44" t="s">
        <v>111</v>
      </c>
      <c r="L115" s="43">
        <v>8.2799999999999994</v>
      </c>
      <c r="O115" s="2" t="s">
        <v>73</v>
      </c>
    </row>
    <row r="116" spans="1:15" ht="15.75" customHeight="1">
      <c r="A116" s="23"/>
      <c r="B116" s="15"/>
      <c r="C116" s="11"/>
      <c r="D116" s="7" t="s">
        <v>23</v>
      </c>
      <c r="E116" s="42" t="s">
        <v>127</v>
      </c>
      <c r="F116" s="43">
        <v>40</v>
      </c>
      <c r="G116" s="43">
        <v>3</v>
      </c>
      <c r="H116" s="43">
        <v>1.2</v>
      </c>
      <c r="I116" s="43">
        <v>20.6</v>
      </c>
      <c r="J116" s="43">
        <v>105.2</v>
      </c>
      <c r="K116" s="44" t="s">
        <v>41</v>
      </c>
      <c r="L116" s="43">
        <v>6.1</v>
      </c>
    </row>
    <row r="117" spans="1:15" ht="15.75" customHeight="1">
      <c r="A117" s="23"/>
      <c r="B117" s="15"/>
      <c r="C117" s="11"/>
      <c r="D117" s="7" t="s">
        <v>23</v>
      </c>
      <c r="E117" s="42" t="s">
        <v>42</v>
      </c>
      <c r="F117" s="43">
        <v>20</v>
      </c>
      <c r="G117" s="43">
        <v>1.62</v>
      </c>
      <c r="H117" s="43">
        <v>0.68</v>
      </c>
      <c r="I117" s="43">
        <v>8.44</v>
      </c>
      <c r="J117" s="43">
        <v>46.36</v>
      </c>
      <c r="K117" s="44" t="s">
        <v>41</v>
      </c>
      <c r="L117" s="43">
        <v>1.93</v>
      </c>
    </row>
    <row r="118" spans="1:15" ht="14.4">
      <c r="A118" s="23"/>
      <c r="B118" s="15"/>
      <c r="C118" s="11"/>
      <c r="D118" s="7" t="s">
        <v>24</v>
      </c>
      <c r="E118" s="42" t="s">
        <v>78</v>
      </c>
      <c r="F118" s="43">
        <v>100</v>
      </c>
      <c r="G118" s="43">
        <v>0.8</v>
      </c>
      <c r="H118" s="43">
        <v>0.2</v>
      </c>
      <c r="I118" s="43">
        <v>7.5</v>
      </c>
      <c r="J118" s="43">
        <v>35</v>
      </c>
      <c r="K118" s="44"/>
      <c r="L118" s="43">
        <v>19</v>
      </c>
    </row>
    <row r="119" spans="1:15" ht="14.4">
      <c r="A119" s="23"/>
      <c r="B119" s="15"/>
      <c r="C119" s="11"/>
      <c r="D119" s="6"/>
      <c r="E119" s="53" t="s">
        <v>152</v>
      </c>
      <c r="F119" s="43">
        <v>50</v>
      </c>
      <c r="G119" s="43">
        <v>4</v>
      </c>
      <c r="H119" s="43">
        <v>0.75</v>
      </c>
      <c r="I119" s="43">
        <v>27</v>
      </c>
      <c r="J119" s="43">
        <v>130.75</v>
      </c>
      <c r="K119" s="44" t="s">
        <v>41</v>
      </c>
      <c r="L119" s="43">
        <v>13.5</v>
      </c>
    </row>
    <row r="120" spans="1:15" ht="46.2" customHeight="1">
      <c r="A120" s="23"/>
      <c r="B120" s="15"/>
      <c r="C120" s="11"/>
      <c r="D120" s="6"/>
      <c r="E120" s="42" t="s">
        <v>45</v>
      </c>
      <c r="F120" s="43">
        <v>20</v>
      </c>
      <c r="G120" s="43">
        <v>4.68</v>
      </c>
      <c r="H120" s="43">
        <v>6</v>
      </c>
      <c r="I120" s="43">
        <v>0</v>
      </c>
      <c r="J120" s="43">
        <v>72.72</v>
      </c>
      <c r="K120" s="44" t="s">
        <v>46</v>
      </c>
      <c r="L120" s="43">
        <v>15.6</v>
      </c>
    </row>
    <row r="121" spans="1:15" ht="14.4">
      <c r="A121" s="24"/>
      <c r="B121" s="17"/>
      <c r="C121" s="8"/>
      <c r="D121" s="18" t="s">
        <v>31</v>
      </c>
      <c r="E121" s="9"/>
      <c r="F121" s="19">
        <f>SUM(F114:F120)</f>
        <v>560</v>
      </c>
      <c r="G121" s="19">
        <f t="shared" ref="G121:J121" si="8">SUM(G114:G120)</f>
        <v>21.46</v>
      </c>
      <c r="H121" s="19">
        <f t="shared" si="8"/>
        <v>16.439999999999998</v>
      </c>
      <c r="I121" s="19">
        <f t="shared" si="8"/>
        <v>88.68</v>
      </c>
      <c r="J121" s="19">
        <f t="shared" si="8"/>
        <v>588.5</v>
      </c>
      <c r="K121" s="25"/>
      <c r="L121" s="19">
        <f t="shared" ref="L121" si="9">SUM(L114:L120)</f>
        <v>98.19</v>
      </c>
    </row>
    <row r="122" spans="1:15" ht="52.8">
      <c r="A122" s="23">
        <v>2</v>
      </c>
      <c r="B122" s="15">
        <v>3</v>
      </c>
      <c r="C122" s="11" t="s">
        <v>25</v>
      </c>
      <c r="D122" s="7" t="s">
        <v>27</v>
      </c>
      <c r="E122" s="42" t="s">
        <v>112</v>
      </c>
      <c r="F122" s="43">
        <v>200</v>
      </c>
      <c r="G122" s="43">
        <v>7.22</v>
      </c>
      <c r="H122" s="43">
        <v>5.4</v>
      </c>
      <c r="I122" s="43">
        <v>18.059999999999999</v>
      </c>
      <c r="J122" s="43">
        <v>145.38999999999999</v>
      </c>
      <c r="K122" s="44" t="s">
        <v>113</v>
      </c>
      <c r="L122" s="43">
        <v>9.35</v>
      </c>
    </row>
    <row r="123" spans="1:15" ht="14.4">
      <c r="A123" s="23"/>
      <c r="B123" s="15"/>
      <c r="C123" s="11"/>
      <c r="D123" s="7" t="s">
        <v>28</v>
      </c>
      <c r="E123" s="42" t="s">
        <v>114</v>
      </c>
      <c r="F123" s="43">
        <v>90</v>
      </c>
      <c r="G123" s="43">
        <v>5.35</v>
      </c>
      <c r="H123" s="43">
        <v>16.899999999999999</v>
      </c>
      <c r="I123" s="43">
        <v>12.35</v>
      </c>
      <c r="J123" s="43">
        <v>222.9</v>
      </c>
      <c r="K123" s="44" t="s">
        <v>41</v>
      </c>
      <c r="L123" s="43">
        <v>37.9</v>
      </c>
    </row>
    <row r="124" spans="1:15" ht="26.4">
      <c r="A124" s="23"/>
      <c r="B124" s="15"/>
      <c r="C124" s="11"/>
      <c r="D124" s="7" t="s">
        <v>29</v>
      </c>
      <c r="E124" s="42" t="s">
        <v>70</v>
      </c>
      <c r="F124" s="43">
        <v>170</v>
      </c>
      <c r="G124" s="43">
        <v>4.3</v>
      </c>
      <c r="H124" s="43">
        <v>6.7</v>
      </c>
      <c r="I124" s="43">
        <v>19.649999999999999</v>
      </c>
      <c r="J124" s="43">
        <v>154.29</v>
      </c>
      <c r="K124" s="44" t="s">
        <v>115</v>
      </c>
      <c r="L124" s="43">
        <v>15.32</v>
      </c>
    </row>
    <row r="125" spans="1:15" ht="26.4">
      <c r="A125" s="23"/>
      <c r="B125" s="15"/>
      <c r="C125" s="11"/>
      <c r="D125" s="7" t="s">
        <v>30</v>
      </c>
      <c r="E125" s="42" t="s">
        <v>71</v>
      </c>
      <c r="F125" s="43">
        <v>180</v>
      </c>
      <c r="G125" s="43">
        <v>7.0000000000000007E-2</v>
      </c>
      <c r="H125" s="43">
        <v>0</v>
      </c>
      <c r="I125" s="43">
        <v>2.3199999999999998</v>
      </c>
      <c r="J125" s="43">
        <v>9.58</v>
      </c>
      <c r="K125" s="44" t="s">
        <v>116</v>
      </c>
      <c r="L125" s="43">
        <v>9.8000000000000007</v>
      </c>
    </row>
    <row r="126" spans="1:15" ht="14.4">
      <c r="A126" s="23"/>
      <c r="B126" s="15"/>
      <c r="C126" s="11"/>
      <c r="D126" s="7" t="s">
        <v>23</v>
      </c>
      <c r="E126" s="42" t="s">
        <v>43</v>
      </c>
      <c r="F126" s="43">
        <v>40</v>
      </c>
      <c r="G126" s="43">
        <v>3.16</v>
      </c>
      <c r="H126" s="43">
        <v>0.4</v>
      </c>
      <c r="I126" s="43">
        <v>19.32</v>
      </c>
      <c r="J126" s="43">
        <v>93.52</v>
      </c>
      <c r="K126" s="44" t="s">
        <v>41</v>
      </c>
      <c r="L126" s="43">
        <v>4.07</v>
      </c>
    </row>
    <row r="127" spans="1:15" ht="14.4">
      <c r="A127" s="23"/>
      <c r="B127" s="15"/>
      <c r="C127" s="11"/>
      <c r="D127" s="7" t="s">
        <v>23</v>
      </c>
      <c r="E127" s="42" t="s">
        <v>42</v>
      </c>
      <c r="F127" s="43">
        <v>20</v>
      </c>
      <c r="G127" s="43">
        <v>1.62</v>
      </c>
      <c r="H127" s="43">
        <v>0.68</v>
      </c>
      <c r="I127" s="43">
        <v>8.44</v>
      </c>
      <c r="J127" s="43">
        <v>46.36</v>
      </c>
      <c r="K127" s="44" t="s">
        <v>41</v>
      </c>
      <c r="L127" s="43">
        <v>1.93</v>
      </c>
    </row>
    <row r="128" spans="1:15" ht="14.4">
      <c r="A128" s="24"/>
      <c r="B128" s="17"/>
      <c r="C128" s="8"/>
      <c r="D128" s="18" t="s">
        <v>31</v>
      </c>
      <c r="E128" s="9"/>
      <c r="F128" s="19">
        <f>SUM(F122:F127)</f>
        <v>700</v>
      </c>
      <c r="G128" s="19">
        <f>SUM(G122:G127)</f>
        <v>21.720000000000002</v>
      </c>
      <c r="H128" s="19">
        <f>SUM(H122:H127)</f>
        <v>30.079999999999995</v>
      </c>
      <c r="I128" s="19">
        <f>SUM(I122:I127)</f>
        <v>80.139999999999986</v>
      </c>
      <c r="J128" s="19">
        <f>SUM(J122:J127)</f>
        <v>672.04</v>
      </c>
      <c r="K128" s="25"/>
      <c r="L128" s="19">
        <f>SUM(L122:L127)</f>
        <v>78.37</v>
      </c>
    </row>
    <row r="129" spans="1:15" ht="14.4">
      <c r="A129" s="29">
        <f>A114</f>
        <v>2</v>
      </c>
      <c r="B129" s="30">
        <f>B114</f>
        <v>3</v>
      </c>
      <c r="C129" s="61" t="s">
        <v>4</v>
      </c>
      <c r="D129" s="62"/>
      <c r="E129" s="31"/>
      <c r="F129" s="32">
        <f>F121+F128</f>
        <v>1260</v>
      </c>
      <c r="G129" s="32">
        <f>G121+G128</f>
        <v>43.180000000000007</v>
      </c>
      <c r="H129" s="32">
        <f>H121+H128</f>
        <v>46.519999999999996</v>
      </c>
      <c r="I129" s="32">
        <f>I121+I128</f>
        <v>168.82</v>
      </c>
      <c r="J129" s="32">
        <f>J121+J128</f>
        <v>1260.54</v>
      </c>
      <c r="K129" s="32"/>
      <c r="L129" s="32">
        <f>L121+L128</f>
        <v>176.56</v>
      </c>
    </row>
    <row r="130" spans="1:15" ht="46.2" customHeight="1">
      <c r="A130" s="20">
        <v>2</v>
      </c>
      <c r="B130" s="21">
        <v>4</v>
      </c>
      <c r="C130" s="22" t="s">
        <v>20</v>
      </c>
      <c r="D130" s="5" t="s">
        <v>21</v>
      </c>
      <c r="E130" s="39" t="s">
        <v>117</v>
      </c>
      <c r="F130" s="40">
        <v>150</v>
      </c>
      <c r="G130" s="40">
        <v>5</v>
      </c>
      <c r="H130" s="40">
        <v>10.199999999999999</v>
      </c>
      <c r="I130" s="40">
        <v>35.6</v>
      </c>
      <c r="J130" s="40">
        <v>254.2</v>
      </c>
      <c r="K130" s="41" t="s">
        <v>99</v>
      </c>
      <c r="L130" s="40">
        <v>50.02</v>
      </c>
    </row>
    <row r="131" spans="1:15" ht="52.8">
      <c r="A131" s="23"/>
      <c r="B131" s="15"/>
      <c r="C131" s="11"/>
      <c r="D131" s="7" t="s">
        <v>22</v>
      </c>
      <c r="E131" s="42" t="s">
        <v>93</v>
      </c>
      <c r="F131" s="43">
        <v>180</v>
      </c>
      <c r="G131" s="43">
        <v>1.35</v>
      </c>
      <c r="H131" s="43">
        <v>1.26</v>
      </c>
      <c r="I131" s="43">
        <v>7.74</v>
      </c>
      <c r="J131" s="43">
        <v>47.7</v>
      </c>
      <c r="K131" s="44" t="s">
        <v>94</v>
      </c>
      <c r="L131" s="43">
        <v>6.23</v>
      </c>
    </row>
    <row r="132" spans="1:15" ht="14.4">
      <c r="A132" s="23"/>
      <c r="B132" s="15"/>
      <c r="C132" s="11"/>
      <c r="D132" s="7" t="s">
        <v>23</v>
      </c>
      <c r="E132" s="42" t="s">
        <v>127</v>
      </c>
      <c r="F132" s="43">
        <v>40</v>
      </c>
      <c r="G132" s="43">
        <v>3</v>
      </c>
      <c r="H132" s="43">
        <v>1.2</v>
      </c>
      <c r="I132" s="43">
        <v>20.6</v>
      </c>
      <c r="J132" s="43">
        <v>105.2</v>
      </c>
      <c r="K132" s="44" t="s">
        <v>41</v>
      </c>
      <c r="L132" s="43">
        <v>6.1</v>
      </c>
    </row>
    <row r="133" spans="1:15" ht="14.4">
      <c r="A133" s="23"/>
      <c r="B133" s="15"/>
      <c r="C133" s="11"/>
      <c r="D133" s="7" t="s">
        <v>23</v>
      </c>
      <c r="E133" s="42" t="s">
        <v>42</v>
      </c>
      <c r="F133" s="43">
        <v>20</v>
      </c>
      <c r="G133" s="43">
        <v>1.62</v>
      </c>
      <c r="H133" s="43">
        <v>0.68</v>
      </c>
      <c r="I133" s="43">
        <v>8.44</v>
      </c>
      <c r="J133" s="43">
        <v>46.36</v>
      </c>
      <c r="K133" s="44" t="s">
        <v>41</v>
      </c>
      <c r="L133" s="43">
        <v>1.93</v>
      </c>
      <c r="O133" s="2" t="s">
        <v>73</v>
      </c>
    </row>
    <row r="134" spans="1:15" ht="14.4">
      <c r="A134" s="23"/>
      <c r="B134" s="15"/>
      <c r="C134" s="11"/>
      <c r="D134" s="7" t="s">
        <v>30</v>
      </c>
      <c r="E134" s="42" t="s">
        <v>132</v>
      </c>
      <c r="F134" s="43">
        <v>120</v>
      </c>
      <c r="G134" s="43">
        <v>2.8</v>
      </c>
      <c r="H134" s="43">
        <v>4</v>
      </c>
      <c r="I134" s="43">
        <v>4.2</v>
      </c>
      <c r="J134" s="43">
        <v>67</v>
      </c>
      <c r="K134" s="44" t="s">
        <v>41</v>
      </c>
      <c r="L134" s="43">
        <v>21.96</v>
      </c>
    </row>
    <row r="135" spans="1:15" ht="47.4" customHeight="1">
      <c r="A135" s="23"/>
      <c r="B135" s="15"/>
      <c r="C135" s="11"/>
      <c r="D135" s="51" t="s">
        <v>26</v>
      </c>
      <c r="E135" s="53" t="s">
        <v>139</v>
      </c>
      <c r="F135" s="43">
        <v>60</v>
      </c>
      <c r="G135" s="43">
        <v>1.7</v>
      </c>
      <c r="H135" s="43">
        <v>0.1</v>
      </c>
      <c r="I135" s="43">
        <v>3.5</v>
      </c>
      <c r="J135" s="43">
        <v>22.1</v>
      </c>
      <c r="K135" s="54" t="s">
        <v>140</v>
      </c>
      <c r="L135" s="57">
        <v>16.05</v>
      </c>
    </row>
    <row r="136" spans="1:15" ht="14.4">
      <c r="A136" s="24"/>
      <c r="B136" s="17"/>
      <c r="C136" s="8"/>
      <c r="D136" s="18" t="s">
        <v>31</v>
      </c>
      <c r="E136" s="9"/>
      <c r="F136" s="19">
        <f>SUM(F130:F135)</f>
        <v>570</v>
      </c>
      <c r="G136" s="19">
        <f>SUM(G130:G135)</f>
        <v>15.469999999999999</v>
      </c>
      <c r="H136" s="19">
        <f>SUM(H130:H135)</f>
        <v>17.439999999999998</v>
      </c>
      <c r="I136" s="19">
        <f>SUM(I130:I135)</f>
        <v>80.080000000000013</v>
      </c>
      <c r="J136" s="19">
        <f>SUM(J130:J135)</f>
        <v>542.56000000000006</v>
      </c>
      <c r="K136" s="25"/>
      <c r="L136" s="19">
        <f>SUM(L130:L135)</f>
        <v>102.29</v>
      </c>
    </row>
    <row r="137" spans="1:15" ht="52.8">
      <c r="A137" s="23">
        <v>2</v>
      </c>
      <c r="B137" s="15">
        <v>4</v>
      </c>
      <c r="C137" s="11" t="s">
        <v>25</v>
      </c>
      <c r="D137" s="7" t="s">
        <v>27</v>
      </c>
      <c r="E137" s="42" t="s">
        <v>118</v>
      </c>
      <c r="F137" s="43">
        <v>220</v>
      </c>
      <c r="G137" s="43">
        <v>2.4</v>
      </c>
      <c r="H137" s="43">
        <v>12.5</v>
      </c>
      <c r="I137" s="43">
        <v>14.06</v>
      </c>
      <c r="J137" s="43">
        <v>158.30000000000001</v>
      </c>
      <c r="K137" s="44" t="s">
        <v>80</v>
      </c>
      <c r="L137" s="43">
        <v>10.41</v>
      </c>
    </row>
    <row r="138" spans="1:15" ht="52.8">
      <c r="A138" s="23"/>
      <c r="B138" s="15"/>
      <c r="C138" s="11"/>
      <c r="D138" s="7" t="s">
        <v>28</v>
      </c>
      <c r="E138" s="42" t="s">
        <v>119</v>
      </c>
      <c r="F138" s="43">
        <v>240</v>
      </c>
      <c r="G138" s="43">
        <v>28.68</v>
      </c>
      <c r="H138" s="43">
        <v>24.24</v>
      </c>
      <c r="I138" s="43">
        <v>37.799999999999997</v>
      </c>
      <c r="J138" s="43">
        <v>483.96</v>
      </c>
      <c r="K138" s="44" t="s">
        <v>120</v>
      </c>
      <c r="L138" s="43">
        <v>39.880000000000003</v>
      </c>
    </row>
    <row r="139" spans="1:15" ht="52.8">
      <c r="A139" s="23"/>
      <c r="B139" s="15"/>
      <c r="C139" s="11"/>
      <c r="D139" s="7" t="s">
        <v>30</v>
      </c>
      <c r="E139" s="53" t="s">
        <v>147</v>
      </c>
      <c r="F139" s="43">
        <v>180</v>
      </c>
      <c r="G139" s="57">
        <v>0.5</v>
      </c>
      <c r="H139" s="57">
        <v>0.1</v>
      </c>
      <c r="I139" s="57">
        <v>10.8</v>
      </c>
      <c r="J139" s="57">
        <v>46.3</v>
      </c>
      <c r="K139" s="54" t="s">
        <v>149</v>
      </c>
      <c r="L139" s="43">
        <v>17.489999999999998</v>
      </c>
    </row>
    <row r="140" spans="1:15" ht="14.4">
      <c r="A140" s="23"/>
      <c r="B140" s="15"/>
      <c r="C140" s="11"/>
      <c r="D140" s="7" t="s">
        <v>23</v>
      </c>
      <c r="E140" s="42" t="s">
        <v>43</v>
      </c>
      <c r="F140" s="43">
        <v>40</v>
      </c>
      <c r="G140" s="43">
        <v>3.16</v>
      </c>
      <c r="H140" s="43">
        <v>0.4</v>
      </c>
      <c r="I140" s="43">
        <v>19.32</v>
      </c>
      <c r="J140" s="43">
        <v>93.52</v>
      </c>
      <c r="K140" s="44" t="s">
        <v>41</v>
      </c>
      <c r="L140" s="43">
        <v>4.07</v>
      </c>
    </row>
    <row r="141" spans="1:15" ht="14.4">
      <c r="A141" s="23"/>
      <c r="B141" s="15"/>
      <c r="C141" s="11"/>
      <c r="D141" s="7" t="s">
        <v>23</v>
      </c>
      <c r="E141" s="42" t="s">
        <v>42</v>
      </c>
      <c r="F141" s="43">
        <v>20</v>
      </c>
      <c r="G141" s="43">
        <v>1.62</v>
      </c>
      <c r="H141" s="43">
        <v>0.68</v>
      </c>
      <c r="I141" s="43">
        <v>8.44</v>
      </c>
      <c r="J141" s="43">
        <v>46.36</v>
      </c>
      <c r="K141" s="44" t="s">
        <v>41</v>
      </c>
      <c r="L141" s="43">
        <v>1.93</v>
      </c>
    </row>
    <row r="142" spans="1:15" ht="14.4">
      <c r="A142" s="24"/>
      <c r="B142" s="17"/>
      <c r="C142" s="8"/>
      <c r="D142" s="18" t="s">
        <v>31</v>
      </c>
      <c r="E142" s="9"/>
      <c r="F142" s="19">
        <f>SUM(F137:F141)</f>
        <v>700</v>
      </c>
      <c r="G142" s="19">
        <f>SUM(G137:G141)</f>
        <v>36.359999999999992</v>
      </c>
      <c r="H142" s="19">
        <f>SUM(H137:H141)</f>
        <v>37.919999999999995</v>
      </c>
      <c r="I142" s="19">
        <f>SUM(I137:I141)</f>
        <v>90.419999999999987</v>
      </c>
      <c r="J142" s="19">
        <f>SUM(J137:J141)</f>
        <v>828.43999999999994</v>
      </c>
      <c r="K142" s="25"/>
      <c r="L142" s="19">
        <f>SUM(L137:L141)</f>
        <v>73.78</v>
      </c>
    </row>
    <row r="143" spans="1:15" ht="14.4">
      <c r="A143" s="29">
        <f>A130</f>
        <v>2</v>
      </c>
      <c r="B143" s="30">
        <f>B130</f>
        <v>4</v>
      </c>
      <c r="C143" s="61" t="s">
        <v>4</v>
      </c>
      <c r="D143" s="62"/>
      <c r="E143" s="31"/>
      <c r="F143" s="32">
        <f>F136+F142</f>
        <v>1270</v>
      </c>
      <c r="G143" s="32">
        <f>G136+G142</f>
        <v>51.829999999999991</v>
      </c>
      <c r="H143" s="32">
        <f>H136+H142</f>
        <v>55.359999999999992</v>
      </c>
      <c r="I143" s="32">
        <f>I136+I142</f>
        <v>170.5</v>
      </c>
      <c r="J143" s="32">
        <f>J136+J142</f>
        <v>1371</v>
      </c>
      <c r="K143" s="32"/>
      <c r="L143" s="32">
        <f>L136+L142</f>
        <v>176.07</v>
      </c>
    </row>
    <row r="144" spans="1:15" ht="52.8">
      <c r="A144" s="20">
        <v>2</v>
      </c>
      <c r="B144" s="21">
        <v>5</v>
      </c>
      <c r="C144" s="22" t="s">
        <v>20</v>
      </c>
      <c r="D144" s="5" t="s">
        <v>21</v>
      </c>
      <c r="E144" s="39" t="s">
        <v>133</v>
      </c>
      <c r="F144" s="40">
        <v>200</v>
      </c>
      <c r="G144" s="40">
        <v>4.0999999999999996</v>
      </c>
      <c r="H144" s="40">
        <v>6.2</v>
      </c>
      <c r="I144" s="40">
        <v>33.4</v>
      </c>
      <c r="J144" s="40">
        <v>205.8</v>
      </c>
      <c r="K144" s="41" t="s">
        <v>134</v>
      </c>
      <c r="L144" s="40">
        <v>30.29</v>
      </c>
    </row>
    <row r="145" spans="1:15" ht="14.4">
      <c r="A145" s="23"/>
      <c r="B145" s="15"/>
      <c r="C145" s="11"/>
      <c r="D145" s="6"/>
      <c r="E145" s="42" t="s">
        <v>45</v>
      </c>
      <c r="F145" s="43">
        <v>20</v>
      </c>
      <c r="G145" s="43">
        <v>4.68</v>
      </c>
      <c r="H145" s="43">
        <v>6</v>
      </c>
      <c r="I145" s="43">
        <v>3</v>
      </c>
      <c r="J145" s="43">
        <v>72.72</v>
      </c>
      <c r="K145" s="44" t="s">
        <v>41</v>
      </c>
      <c r="L145" s="43">
        <v>15.6</v>
      </c>
    </row>
    <row r="146" spans="1:15" ht="14.4">
      <c r="A146" s="23"/>
      <c r="B146" s="15"/>
      <c r="C146" s="11"/>
      <c r="D146" s="7" t="s">
        <v>22</v>
      </c>
      <c r="E146" s="42" t="s">
        <v>87</v>
      </c>
      <c r="F146" s="43">
        <v>180</v>
      </c>
      <c r="G146" s="43">
        <v>0</v>
      </c>
      <c r="H146" s="43">
        <v>0</v>
      </c>
      <c r="I146" s="43">
        <v>17.82</v>
      </c>
      <c r="J146" s="43">
        <v>71.28</v>
      </c>
      <c r="K146" s="44" t="s">
        <v>41</v>
      </c>
      <c r="L146" s="43">
        <v>9.1999999999999993</v>
      </c>
    </row>
    <row r="147" spans="1:15" ht="14.4">
      <c r="A147" s="23"/>
      <c r="B147" s="15"/>
      <c r="C147" s="11"/>
      <c r="D147" s="7" t="s">
        <v>23</v>
      </c>
      <c r="E147" s="42" t="s">
        <v>127</v>
      </c>
      <c r="F147" s="43">
        <v>40</v>
      </c>
      <c r="G147" s="43">
        <v>3</v>
      </c>
      <c r="H147" s="43">
        <v>1.2</v>
      </c>
      <c r="I147" s="43">
        <v>20.6</v>
      </c>
      <c r="J147" s="43">
        <v>105.2</v>
      </c>
      <c r="K147" s="44" t="s">
        <v>41</v>
      </c>
      <c r="L147" s="43">
        <v>6.1</v>
      </c>
    </row>
    <row r="148" spans="1:15" ht="14.4">
      <c r="A148" s="23"/>
      <c r="B148" s="15"/>
      <c r="C148" s="11"/>
      <c r="D148" s="7" t="s">
        <v>23</v>
      </c>
      <c r="E148" s="42" t="s">
        <v>42</v>
      </c>
      <c r="F148" s="43">
        <v>20</v>
      </c>
      <c r="G148" s="43">
        <v>1.62</v>
      </c>
      <c r="H148" s="43">
        <v>0.68</v>
      </c>
      <c r="I148" s="43">
        <v>8.44</v>
      </c>
      <c r="J148" s="43">
        <v>46.36</v>
      </c>
      <c r="K148" s="44" t="s">
        <v>41</v>
      </c>
      <c r="L148" s="43">
        <v>1.93</v>
      </c>
    </row>
    <row r="149" spans="1:15" ht="14.4">
      <c r="A149" s="23"/>
      <c r="B149" s="15"/>
      <c r="C149" s="11"/>
      <c r="D149" s="7"/>
      <c r="E149" s="42" t="s">
        <v>76</v>
      </c>
      <c r="F149" s="43">
        <v>120</v>
      </c>
      <c r="G149" s="43">
        <v>5.76</v>
      </c>
      <c r="H149" s="43">
        <v>4.32</v>
      </c>
      <c r="I149" s="43">
        <v>8.1</v>
      </c>
      <c r="J149" s="43">
        <v>94.32</v>
      </c>
      <c r="K149" s="44" t="s">
        <v>41</v>
      </c>
      <c r="L149" s="43">
        <v>23.4</v>
      </c>
    </row>
    <row r="150" spans="1:15" ht="14.4">
      <c r="A150" s="23"/>
      <c r="B150" s="15"/>
      <c r="C150" s="11"/>
      <c r="D150" s="7" t="s">
        <v>24</v>
      </c>
      <c r="E150" s="42" t="s">
        <v>122</v>
      </c>
      <c r="F150" s="43">
        <v>100</v>
      </c>
      <c r="G150" s="43">
        <v>1</v>
      </c>
      <c r="H150" s="43">
        <v>0.2</v>
      </c>
      <c r="I150" s="43">
        <v>8</v>
      </c>
      <c r="J150" s="43">
        <v>37.799999999999997</v>
      </c>
      <c r="K150" s="44"/>
      <c r="L150" s="43">
        <v>15</v>
      </c>
    </row>
    <row r="151" spans="1:15" ht="15.75" customHeight="1">
      <c r="A151" s="24"/>
      <c r="B151" s="17"/>
      <c r="C151" s="8"/>
      <c r="D151" s="18" t="s">
        <v>31</v>
      </c>
      <c r="E151" s="9"/>
      <c r="F151" s="19">
        <f>SUM(F144:F150)</f>
        <v>680</v>
      </c>
      <c r="G151" s="19">
        <f>SUM(G144:G150)</f>
        <v>20.159999999999997</v>
      </c>
      <c r="H151" s="19">
        <f>SUM(H144:H150)</f>
        <v>18.599999999999998</v>
      </c>
      <c r="I151" s="19">
        <f>SUM(I144:I150)</f>
        <v>99.359999999999985</v>
      </c>
      <c r="J151" s="19">
        <f>SUM(J144:J150)</f>
        <v>633.4799999999999</v>
      </c>
      <c r="K151" s="25"/>
      <c r="L151" s="19">
        <f>SUM(L144:L150)</f>
        <v>101.52000000000001</v>
      </c>
    </row>
    <row r="152" spans="1:15" ht="52.8">
      <c r="A152" s="26">
        <f>A144</f>
        <v>2</v>
      </c>
      <c r="B152" s="13">
        <f>B144</f>
        <v>5</v>
      </c>
      <c r="C152" s="10" t="s">
        <v>25</v>
      </c>
      <c r="D152" s="7" t="s">
        <v>27</v>
      </c>
      <c r="E152" s="42" t="s">
        <v>123</v>
      </c>
      <c r="F152" s="43">
        <v>200</v>
      </c>
      <c r="G152" s="43">
        <v>2.4500000000000002</v>
      </c>
      <c r="H152" s="43">
        <v>5.23</v>
      </c>
      <c r="I152" s="43">
        <v>10.029999999999999</v>
      </c>
      <c r="J152" s="43">
        <v>116.4</v>
      </c>
      <c r="K152" s="44" t="s">
        <v>124</v>
      </c>
      <c r="L152" s="43">
        <v>7.48</v>
      </c>
    </row>
    <row r="153" spans="1:15" ht="14.4">
      <c r="A153" s="23"/>
      <c r="B153" s="15"/>
      <c r="C153" s="11"/>
      <c r="D153" s="7" t="s">
        <v>28</v>
      </c>
      <c r="E153" s="53" t="s">
        <v>148</v>
      </c>
      <c r="F153" s="43">
        <v>90</v>
      </c>
      <c r="G153" s="43">
        <v>4.0999999999999996</v>
      </c>
      <c r="H153" s="43">
        <v>3.2</v>
      </c>
      <c r="I153" s="43">
        <v>9.74</v>
      </c>
      <c r="J153" s="43">
        <v>104.16</v>
      </c>
      <c r="K153" s="44" t="s">
        <v>41</v>
      </c>
      <c r="L153" s="43">
        <v>30.67</v>
      </c>
      <c r="O153" s="2" t="s">
        <v>73</v>
      </c>
    </row>
    <row r="154" spans="1:15" ht="52.8">
      <c r="A154" s="23"/>
      <c r="B154" s="15"/>
      <c r="C154" s="11"/>
      <c r="D154" s="7" t="s">
        <v>29</v>
      </c>
      <c r="E154" s="42" t="s">
        <v>125</v>
      </c>
      <c r="F154" s="43">
        <v>160</v>
      </c>
      <c r="G154" s="43">
        <v>6.2</v>
      </c>
      <c r="H154" s="43">
        <v>8.4</v>
      </c>
      <c r="I154" s="43">
        <v>32.01</v>
      </c>
      <c r="J154" s="43">
        <v>285.7</v>
      </c>
      <c r="K154" s="44" t="s">
        <v>53</v>
      </c>
      <c r="L154" s="43">
        <v>16.190000000000001</v>
      </c>
    </row>
    <row r="155" spans="1:15" ht="26.4">
      <c r="A155" s="23"/>
      <c r="B155" s="15"/>
      <c r="C155" s="11"/>
      <c r="D155" s="7" t="s">
        <v>30</v>
      </c>
      <c r="E155" s="42" t="s">
        <v>64</v>
      </c>
      <c r="F155" s="43">
        <v>180</v>
      </c>
      <c r="G155" s="43">
        <v>0.83</v>
      </c>
      <c r="H155" s="43">
        <v>0.77</v>
      </c>
      <c r="I155" s="43">
        <v>2.23</v>
      </c>
      <c r="J155" s="43">
        <v>26.2</v>
      </c>
      <c r="K155" s="44" t="s">
        <v>126</v>
      </c>
      <c r="L155" s="43">
        <v>13.95</v>
      </c>
    </row>
    <row r="156" spans="1:15" ht="14.4">
      <c r="A156" s="23"/>
      <c r="B156" s="15"/>
      <c r="C156" s="11"/>
      <c r="D156" s="7" t="s">
        <v>23</v>
      </c>
      <c r="E156" s="42" t="s">
        <v>43</v>
      </c>
      <c r="F156" s="43">
        <v>40</v>
      </c>
      <c r="G156" s="43">
        <v>3.16</v>
      </c>
      <c r="H156" s="43">
        <v>0.4</v>
      </c>
      <c r="I156" s="43">
        <v>19.32</v>
      </c>
      <c r="J156" s="43">
        <v>93.52</v>
      </c>
      <c r="K156" s="44" t="s">
        <v>41</v>
      </c>
      <c r="L156" s="43">
        <v>4.07</v>
      </c>
    </row>
    <row r="157" spans="1:15" ht="14.4">
      <c r="A157" s="23"/>
      <c r="B157" s="15"/>
      <c r="C157" s="11"/>
      <c r="D157" s="7" t="s">
        <v>23</v>
      </c>
      <c r="E157" s="42" t="s">
        <v>42</v>
      </c>
      <c r="F157" s="43">
        <v>20</v>
      </c>
      <c r="G157" s="43">
        <v>1.62</v>
      </c>
      <c r="H157" s="43">
        <v>0.68</v>
      </c>
      <c r="I157" s="43">
        <v>8.44</v>
      </c>
      <c r="J157" s="43">
        <v>46.36</v>
      </c>
      <c r="K157" s="44" t="s">
        <v>41</v>
      </c>
      <c r="L157" s="43">
        <v>1.93</v>
      </c>
    </row>
    <row r="158" spans="1:15" ht="14.4">
      <c r="A158" s="24"/>
      <c r="B158" s="17"/>
      <c r="C158" s="8"/>
      <c r="D158" s="18" t="s">
        <v>31</v>
      </c>
      <c r="E158" s="9"/>
      <c r="F158" s="19">
        <f>SUM(F152:F157)</f>
        <v>690</v>
      </c>
      <c r="G158" s="19">
        <f>SUM(G152:G157)</f>
        <v>18.360000000000003</v>
      </c>
      <c r="H158" s="19">
        <f>SUM(H152:H157)</f>
        <v>18.679999999999996</v>
      </c>
      <c r="I158" s="19">
        <f>SUM(I152:I157)</f>
        <v>81.77</v>
      </c>
      <c r="J158" s="19">
        <f>SUM(J152:J157)</f>
        <v>672.34</v>
      </c>
      <c r="K158" s="25"/>
      <c r="L158" s="19">
        <f>SUM(L152:L157)</f>
        <v>74.29000000000002</v>
      </c>
    </row>
    <row r="159" spans="1:15" ht="14.4">
      <c r="A159" s="29">
        <f>A144</f>
        <v>2</v>
      </c>
      <c r="B159" s="30">
        <f>B144</f>
        <v>5</v>
      </c>
      <c r="C159" s="61" t="s">
        <v>4</v>
      </c>
      <c r="D159" s="62"/>
      <c r="E159" s="31"/>
      <c r="F159" s="32">
        <f>F151+F158</f>
        <v>1370</v>
      </c>
      <c r="G159" s="32">
        <f>G151+G158</f>
        <v>38.519999999999996</v>
      </c>
      <c r="H159" s="32">
        <f>H151+H158</f>
        <v>37.279999999999994</v>
      </c>
      <c r="I159" s="32">
        <f>I151+I158</f>
        <v>181.13</v>
      </c>
      <c r="J159" s="32">
        <f>J151+J158</f>
        <v>1305.82</v>
      </c>
      <c r="K159" s="32"/>
      <c r="L159" s="32">
        <f>L151+L158</f>
        <v>175.81000000000003</v>
      </c>
    </row>
    <row r="160" spans="1:15">
      <c r="A160" s="27"/>
      <c r="B160" s="28"/>
      <c r="C160" s="63" t="s">
        <v>5</v>
      </c>
      <c r="D160" s="63"/>
      <c r="E160" s="63"/>
      <c r="F160" s="34">
        <f>(F21+F36+F51+F67+F82+F98+F113+F129+F143+F159)/(IF(F21=0,0,1)+IF(F36=0,0,1)+IF(F51=0,0,1)+IF(F67=0,0,1)+IF(F82=0,0,1)+IF(F98=0,0,1)+IF(F113=0,0,1)+IF(F129=0,0,1)+IF(F143=0,0,1)+IF(F159=0,0,1))</f>
        <v>1302.5</v>
      </c>
      <c r="G160" s="34">
        <f>(G21+G36+G51+G67+G82+G98+G113+G129+G143+G159)/(IF(G21=0,0,1)+IF(G36=0,0,1)+IF(G51=0,0,1)+IF(G67=0,0,1)+IF(G82=0,0,1)+IF(G98=0,0,1)+IF(G113=0,0,1)+IF(G129=0,0,1)+IF(G143=0,0,1)+IF(G159=0,0,1))</f>
        <v>47.478999999999999</v>
      </c>
      <c r="H160" s="34">
        <f>(H21+H36+H51+H67+H82+H98+H113+H129+H143+H159)/(IF(H21=0,0,1)+IF(H36=0,0,1)+IF(H51=0,0,1)+IF(H67=0,0,1)+IF(H82=0,0,1)+IF(H98=0,0,1)+IF(H113=0,0,1)+IF(H129=0,0,1)+IF(H143=0,0,1)+IF(H159=0,0,1))</f>
        <v>47.079999999999991</v>
      </c>
      <c r="I160" s="34">
        <f>(I21+I36+I51+I67+I82+I98+I113+I129+I143+I159)/(IF(I21=0,0,1)+IF(I36=0,0,1)+IF(I51=0,0,1)+IF(I67=0,0,1)+IF(I82=0,0,1)+IF(I98=0,0,1)+IF(I113=0,0,1)+IF(I129=0,0,1)+IF(I143=0,0,1)+IF(I159=0,0,1))</f>
        <v>181.22499999999999</v>
      </c>
      <c r="J160" s="34">
        <f>(J21+J36+J51+J67+J82+J98+J113+J129+J143+J159)/(IF(J21=0,0,1)+IF(J36=0,0,1)+IF(J51=0,0,1)+IF(J67=0,0,1)+IF(J82=0,0,1)+IF(J98=0,0,1)+IF(J113=0,0,1)+IF(J129=0,0,1)+IF(J143=0,0,1)+IF(J159=0,0,1))</f>
        <v>1339.405</v>
      </c>
      <c r="K160" s="34"/>
      <c r="L160" s="34">
        <f>(L21+L36+L51+L67+L82+L98+L113+L129+L143+L159)/(IF(L21=0,0,1)+IF(L36=0,0,1)+IF(L51=0,0,1)+IF(L67=0,0,1)+IF(L82=0,0,1)+IF(L98=0,0,1)+IF(L113=0,0,1)+IF(L129=0,0,1)+IF(L143=0,0,1)+IF(L159=0,0,1))</f>
        <v>176.13</v>
      </c>
    </row>
  </sheetData>
  <mergeCells count="14">
    <mergeCell ref="C67:D67"/>
    <mergeCell ref="C82:D82"/>
    <mergeCell ref="C21:D21"/>
    <mergeCell ref="C160:E160"/>
    <mergeCell ref="C159:D159"/>
    <mergeCell ref="C98:D98"/>
    <mergeCell ref="C113:D113"/>
    <mergeCell ref="C129:D129"/>
    <mergeCell ref="C143:D143"/>
    <mergeCell ref="C1:E1"/>
    <mergeCell ref="H1:K1"/>
    <mergeCell ref="H2:K2"/>
    <mergeCell ref="C36:D36"/>
    <mergeCell ref="C51:D5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2024-08-21T04:46:23Z</cp:lastPrinted>
  <dcterms:created xsi:type="dcterms:W3CDTF">2022-05-16T14:23:56Z</dcterms:created>
  <dcterms:modified xsi:type="dcterms:W3CDTF">2024-08-21T05:09:51Z</dcterms:modified>
</cp:coreProperties>
</file>